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codeName="ThisWorkbook"/>
  <mc:AlternateContent xmlns:mc="http://schemas.openxmlformats.org/markup-compatibility/2006">
    <mc:Choice Requires="x15">
      <x15ac:absPath xmlns:x15ac="http://schemas.microsoft.com/office/spreadsheetml/2010/11/ac" url="C:\Users\smithg4\OneDrive - NSWGOV\Projects\Templates\To Update\Updated\"/>
    </mc:Choice>
  </mc:AlternateContent>
  <xr:revisionPtr revIDLastSave="0" documentId="8_{1145B261-17FF-433E-A8FF-1788E9794CE3}" xr6:coauthVersionLast="28" xr6:coauthVersionMax="28" xr10:uidLastSave="{00000000-0000-0000-0000-000000000000}"/>
  <bookViews>
    <workbookView xWindow="0" yWindow="0" windowWidth="24000" windowHeight="8535" xr2:uid="{00000000-000D-0000-FFFF-FFFF00000000}"/>
  </bookViews>
  <sheets>
    <sheet name="BOP" sheetId="1" r:id="rId1"/>
    <sheet name="Instructions" sheetId="2" r:id="rId2"/>
  </sheets>
  <definedNames>
    <definedName name="_xlnm.Print_Area" localSheetId="0">BOP!$A$1:$R$34</definedName>
  </definedNames>
  <calcPr calcId="171027"/>
</workbook>
</file>

<file path=xl/calcChain.xml><?xml version="1.0" encoding="utf-8"?>
<calcChain xmlns="http://schemas.openxmlformats.org/spreadsheetml/2006/main">
  <c r="P7" i="1" l="1"/>
  <c r="H23" i="1" l="1"/>
  <c r="J23" i="1" s="1"/>
  <c r="H13" i="1"/>
  <c r="E13" i="1"/>
  <c r="H14" i="1"/>
  <c r="J14" i="1" s="1"/>
  <c r="H15" i="1"/>
  <c r="H16" i="1"/>
  <c r="H17" i="1"/>
  <c r="H18" i="1"/>
  <c r="E18" i="1"/>
  <c r="E19" i="1"/>
  <c r="E15" i="1"/>
  <c r="E14" i="1"/>
  <c r="E16" i="1"/>
  <c r="E17" i="1"/>
  <c r="E20" i="1"/>
  <c r="E21" i="1"/>
  <c r="E22" i="1"/>
  <c r="E23" i="1"/>
  <c r="E24" i="1"/>
  <c r="H19" i="1"/>
  <c r="J19" i="1" s="1"/>
  <c r="H20" i="1"/>
  <c r="J20" i="1" s="1"/>
  <c r="H21" i="1"/>
  <c r="J21" i="1" s="1"/>
  <c r="H22" i="1"/>
  <c r="H24" i="1"/>
  <c r="E25" i="1" l="1"/>
  <c r="F25" i="1"/>
  <c r="F20" i="1" l="1"/>
  <c r="K20" i="1" s="1"/>
  <c r="F24" i="1"/>
  <c r="I24" i="1" s="1"/>
  <c r="F21" i="1"/>
  <c r="K21" i="1" s="1"/>
  <c r="F22" i="1"/>
  <c r="K22" i="1" s="1"/>
  <c r="F23" i="1"/>
  <c r="K23" i="1" s="1"/>
  <c r="F18" i="1"/>
  <c r="F19" i="1"/>
  <c r="F16" i="1"/>
  <c r="F17" i="1"/>
  <c r="I17" i="1" s="1"/>
  <c r="F13" i="1"/>
  <c r="F15" i="1"/>
  <c r="I15" i="1" s="1"/>
  <c r="F14" i="1"/>
  <c r="I20" i="1" l="1"/>
  <c r="K16" i="1"/>
  <c r="I16" i="1"/>
  <c r="K13" i="1"/>
  <c r="I13" i="1"/>
  <c r="K18" i="1"/>
  <c r="I18" i="1"/>
  <c r="J22" i="1"/>
  <c r="I22" i="1"/>
  <c r="I21" i="1"/>
  <c r="I23" i="1"/>
  <c r="J24" i="1"/>
  <c r="K24" i="1"/>
  <c r="J18" i="1"/>
  <c r="K19" i="1"/>
  <c r="I19" i="1"/>
  <c r="J13" i="1"/>
  <c r="J17" i="1"/>
  <c r="K17" i="1"/>
  <c r="J16" i="1"/>
  <c r="K15" i="1"/>
  <c r="J15" i="1"/>
  <c r="K14" i="1"/>
  <c r="I14" i="1"/>
  <c r="I25" i="1" l="1"/>
  <c r="K25" i="1"/>
  <c r="J25" i="1"/>
  <c r="I26" i="1" l="1"/>
  <c r="E26" i="1"/>
  <c r="G26" i="1" l="1"/>
  <c r="E27" i="1" s="1"/>
  <c r="E29" i="1" l="1"/>
  <c r="G29" i="1"/>
  <c r="F29" i="1"/>
  <c r="H29" i="1"/>
  <c r="I27" i="1"/>
  <c r="I29" i="1"/>
  <c r="G27" i="1"/>
</calcChain>
</file>

<file path=xl/sharedStrings.xml><?xml version="1.0" encoding="utf-8"?>
<sst xmlns="http://schemas.openxmlformats.org/spreadsheetml/2006/main" count="42" uniqueCount="41">
  <si>
    <t>Procurement Factor</t>
  </si>
  <si>
    <t>Buyer Strong</t>
  </si>
  <si>
    <t>Notes and Actions</t>
  </si>
  <si>
    <t>Weighting o/p</t>
  </si>
  <si>
    <t>Weight Value</t>
  </si>
  <si>
    <t>Weight %</t>
  </si>
  <si>
    <t>Slider o/p</t>
  </si>
  <si>
    <t>Slider value</t>
  </si>
  <si>
    <t>Buyer</t>
  </si>
  <si>
    <t>Seller</t>
  </si>
  <si>
    <t>Max</t>
  </si>
  <si>
    <t>Number of acceptable suppliers</t>
  </si>
  <si>
    <t>Production or service capacity available in the market now from suitable suppliers</t>
  </si>
  <si>
    <t>Existing share of acceptable suppliers current capacity</t>
  </si>
  <si>
    <t>Demand Growth for product or service required</t>
  </si>
  <si>
    <t>Possibilities for substitution</t>
  </si>
  <si>
    <t>Knowledge of product cost breakdown</t>
  </si>
  <si>
    <t>Knowledge of suppliers' pricing policy</t>
  </si>
  <si>
    <t>Logistics factors e.g. location or transport issues</t>
  </si>
  <si>
    <t>Attractiveness to relevant suppliers</t>
  </si>
  <si>
    <t>Barriers hindering a change of supplier (e.g. cost of change or inflexible specifications)</t>
  </si>
  <si>
    <t>User Specified….</t>
  </si>
  <si>
    <t>Supplier Strong</t>
  </si>
  <si>
    <t>Copyright PMMS Consulting Group 2005</t>
  </si>
  <si>
    <t>© APT 2003</t>
  </si>
  <si>
    <t>Contract #</t>
  </si>
  <si>
    <t>Project/Contract Title:</t>
  </si>
  <si>
    <t>Program:</t>
  </si>
  <si>
    <t>Last Modified:</t>
  </si>
  <si>
    <r>
      <t xml:space="preserve">Weighting </t>
    </r>
    <r>
      <rPr>
        <sz val="8"/>
        <color theme="0"/>
        <rFont val="Arial"/>
        <family val="2"/>
      </rPr>
      <t>5=important                      1=not important</t>
    </r>
  </si>
  <si>
    <t>© PMMS Consulting Group Pty Ltd.
NSW Government entities (including local councils) are permitted to use and adapt this document. All rights are otherwise reserved to PMMS.</t>
  </si>
  <si>
    <t>Balance of Power</t>
  </si>
  <si>
    <t>This tool assesses the relative strength of your buying position versus the supplier in order to identify  the party with the most power in a particular situation and identify key areas of concern where particular action should be taken to redress the balance.  This tool can be used to understand strength in negotiations or generally your buying position within a supply market.</t>
  </si>
  <si>
    <t>Weight the relative impact of each criteria using the drop down box</t>
  </si>
  <si>
    <t>(5 is high importance and 1 is the lowest)</t>
  </si>
  <si>
    <t>You can use the existing 'Procurement Factors' or add your own criteria</t>
  </si>
  <si>
    <t>Rate the relative strength of Buyer -v- Supplier for each of the criteria using the sliders</t>
  </si>
  <si>
    <t>Make a note of any required actions in the notes column</t>
  </si>
  <si>
    <t>The tool will calculate the relative strength of each party based upon your ratings</t>
  </si>
  <si>
    <t>Note: Both 'weighting' and the 'slider rating' is needed for each criteria</t>
  </si>
  <si>
    <t>Balance of Power -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</si>
</sst>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name val="Arial"/>
    </font>
    <font>
      <sz val="10"/>
      <name val="Arial"/>
      <family val="2"/>
    </font>
    <font>
      <sz val="10"/>
      <color indexed="22"/>
      <name val="Arial"/>
      <family val="2"/>
    </font>
    <font>
      <sz val="10"/>
      <name val="Arial"/>
      <family val="2"/>
    </font>
    <font>
      <b/>
      <sz val="10"/>
      <color indexed="22"/>
      <name val="Arial"/>
      <family val="2"/>
    </font>
    <font>
      <b/>
      <sz val="10"/>
      <name val="Arial"/>
      <family val="2"/>
    </font>
    <font>
      <b/>
      <sz val="12"/>
      <name val="Arial"/>
      <family val="2"/>
    </font>
    <font>
      <sz val="10"/>
      <color indexed="44"/>
      <name val="Arial"/>
      <family val="2"/>
    </font>
    <font>
      <b/>
      <sz val="10"/>
      <name val="Arial"/>
      <family val="2"/>
    </font>
    <font>
      <sz val="6"/>
      <color indexed="9"/>
      <name val="Arial"/>
      <family val="2"/>
    </font>
    <font>
      <b/>
      <i/>
      <sz val="18"/>
      <name val="Arial"/>
      <family val="2"/>
    </font>
    <font>
      <sz val="8"/>
      <name val="Arial"/>
      <family val="2"/>
    </font>
    <font>
      <sz val="9"/>
      <name val="Arial"/>
      <family val="2"/>
    </font>
    <font>
      <sz val="10"/>
      <name val="Arial"/>
      <family val="2"/>
    </font>
    <font>
      <sz val="10"/>
      <color indexed="9"/>
      <name val="Arial"/>
      <family val="2"/>
    </font>
    <font>
      <b/>
      <sz val="12"/>
      <color rgb="FF002664"/>
      <name val="Arial"/>
      <family val="2"/>
    </font>
    <font>
      <sz val="10"/>
      <color theme="0"/>
      <name val="Arial"/>
      <family val="2"/>
    </font>
    <font>
      <b/>
      <sz val="14"/>
      <color theme="0"/>
      <name val="Arial"/>
      <family val="2"/>
    </font>
    <font>
      <sz val="8"/>
      <color theme="0"/>
      <name val="Arial"/>
      <family val="2"/>
    </font>
    <font>
      <sz val="14"/>
      <color theme="0"/>
      <name val="Arial"/>
      <family val="2"/>
    </font>
    <font>
      <sz val="20"/>
      <color theme="0"/>
      <name val="Arial"/>
      <family val="2"/>
    </font>
    <font>
      <b/>
      <sz val="10"/>
      <color theme="0"/>
      <name val="Arial"/>
      <family val="2"/>
    </font>
    <font>
      <sz val="10"/>
      <color theme="3"/>
      <name val="Arial"/>
      <family val="2"/>
    </font>
    <font>
      <b/>
      <sz val="11"/>
      <name val="Arial"/>
      <family val="2"/>
    </font>
    <font>
      <b/>
      <sz val="28"/>
      <color theme="3"/>
      <name val="Arial"/>
      <family val="2"/>
    </font>
  </fonts>
  <fills count="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rgb="FF002664"/>
        <bgColor indexed="64"/>
      </patternFill>
    </fill>
    <fill>
      <patternFill patternType="solid">
        <fgColor theme="0" tint="-4.9989318521683403E-2"/>
        <bgColor indexed="64"/>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1">
    <xf numFmtId="0" fontId="0" fillId="0" borderId="0" xfId="0"/>
    <xf numFmtId="0" fontId="0" fillId="2" borderId="0" xfId="0" applyFill="1"/>
    <xf numFmtId="0" fontId="0" fillId="2" borderId="0" xfId="0" applyFill="1" applyAlignment="1">
      <alignment horizontal="center"/>
    </xf>
    <xf numFmtId="0" fontId="2" fillId="2" borderId="0" xfId="0" applyFont="1" applyFill="1" applyBorder="1" applyAlignment="1">
      <alignment horizontal="center"/>
    </xf>
    <xf numFmtId="0" fontId="4" fillId="2" borderId="0" xfId="0" applyFont="1" applyFill="1" applyAlignment="1"/>
    <xf numFmtId="0" fontId="4" fillId="2" borderId="0" xfId="0" applyFont="1" applyFill="1" applyAlignment="1">
      <alignment horizontal="center"/>
    </xf>
    <xf numFmtId="0" fontId="0" fillId="2" borderId="3" xfId="0" applyFill="1" applyBorder="1" applyAlignment="1">
      <alignment horizontal="center"/>
    </xf>
    <xf numFmtId="0" fontId="0" fillId="2" borderId="0" xfId="0" applyFill="1" applyBorder="1" applyAlignment="1">
      <alignment horizontal="center"/>
    </xf>
    <xf numFmtId="0" fontId="3" fillId="2" borderId="0" xfId="0" applyFont="1" applyFill="1" applyAlignment="1">
      <alignment horizontal="center"/>
    </xf>
    <xf numFmtId="0" fontId="3" fillId="2" borderId="0" xfId="0" applyFont="1" applyFill="1"/>
    <xf numFmtId="0" fontId="3" fillId="2" borderId="0" xfId="0" applyFont="1" applyFill="1" applyBorder="1" applyAlignment="1">
      <alignment horizontal="center" vertical="center" wrapText="1"/>
    </xf>
    <xf numFmtId="0" fontId="3" fillId="2" borderId="0" xfId="0" applyFont="1" applyFill="1" applyBorder="1" applyAlignment="1" applyProtection="1">
      <alignment horizontal="center" vertical="top"/>
      <protection locked="0"/>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vertical="center"/>
      <protection locked="0"/>
    </xf>
    <xf numFmtId="0" fontId="0" fillId="2" borderId="4" xfId="0" applyFill="1" applyBorder="1" applyAlignment="1">
      <alignment horizontal="center"/>
    </xf>
    <xf numFmtId="0" fontId="1" fillId="3" borderId="0" xfId="0" applyFont="1" applyFill="1" applyBorder="1" applyAlignment="1">
      <alignment wrapText="1"/>
    </xf>
    <xf numFmtId="0" fontId="7" fillId="3" borderId="0" xfId="0" applyFont="1" applyFill="1" applyBorder="1" applyAlignment="1">
      <alignment horizontal="center" wrapText="1"/>
    </xf>
    <xf numFmtId="0" fontId="1" fillId="3" borderId="0" xfId="0" applyFont="1" applyFill="1" applyBorder="1" applyAlignment="1">
      <alignment horizontal="center"/>
    </xf>
    <xf numFmtId="0" fontId="1" fillId="3" borderId="0" xfId="0" applyFont="1" applyFill="1" applyBorder="1" applyAlignment="1">
      <alignment horizontal="center" wrapText="1"/>
    </xf>
    <xf numFmtId="0" fontId="8" fillId="3" borderId="0" xfId="0" applyFont="1" applyFill="1" applyBorder="1" applyAlignment="1">
      <alignment horizontal="center"/>
    </xf>
    <xf numFmtId="0" fontId="9" fillId="2" borderId="0" xfId="0" applyFont="1" applyFill="1" applyAlignment="1">
      <alignment horizontal="center"/>
    </xf>
    <xf numFmtId="0" fontId="9" fillId="2" borderId="0" xfId="0" applyFont="1" applyFill="1" applyAlignment="1">
      <alignment horizontal="center" vertical="center"/>
    </xf>
    <xf numFmtId="0" fontId="1" fillId="2" borderId="0" xfId="0" applyFont="1" applyFill="1" applyBorder="1" applyAlignment="1">
      <alignment horizontal="center"/>
    </xf>
    <xf numFmtId="0" fontId="10" fillId="2" borderId="0" xfId="0" applyFont="1" applyFill="1" applyBorder="1" applyAlignment="1">
      <alignment horizontal="left"/>
    </xf>
    <xf numFmtId="0" fontId="2" fillId="2" borderId="0" xfId="0" applyFont="1" applyFill="1" applyAlignment="1"/>
    <xf numFmtId="49" fontId="2" fillId="2" borderId="0" xfId="0" applyNumberFormat="1" applyFont="1" applyFill="1" applyAlignment="1">
      <alignment horizontal="center"/>
    </xf>
    <xf numFmtId="0" fontId="1" fillId="2" borderId="1" xfId="0" applyFont="1" applyFill="1" applyBorder="1" applyAlignment="1" applyProtection="1">
      <alignment horizontal="left" vertical="top" wrapText="1"/>
      <protection locked="0"/>
    </xf>
    <xf numFmtId="0" fontId="3" fillId="3" borderId="8" xfId="0" applyFont="1" applyFill="1" applyBorder="1"/>
    <xf numFmtId="0" fontId="3" fillId="2" borderId="0" xfId="0" applyFont="1" applyFill="1" applyBorder="1" applyAlignment="1">
      <alignment horizontal="center"/>
    </xf>
    <xf numFmtId="0" fontId="3" fillId="2" borderId="0" xfId="0" applyFont="1" applyFill="1" applyBorder="1"/>
    <xf numFmtId="0" fontId="3" fillId="3" borderId="9" xfId="0" applyFont="1" applyFill="1" applyBorder="1"/>
    <xf numFmtId="0" fontId="0" fillId="3" borderId="8" xfId="0" applyFill="1" applyBorder="1"/>
    <xf numFmtId="0" fontId="1" fillId="2" borderId="0" xfId="0" applyFont="1" applyFill="1" applyBorder="1"/>
    <xf numFmtId="0" fontId="12" fillId="2" borderId="0" xfId="0" applyFont="1" applyFill="1" applyBorder="1" applyProtection="1"/>
    <xf numFmtId="0" fontId="0" fillId="2" borderId="0" xfId="0" applyFill="1" applyProtection="1"/>
    <xf numFmtId="0" fontId="3" fillId="4" borderId="0" xfId="0" applyFont="1" applyFill="1" applyProtection="1"/>
    <xf numFmtId="0" fontId="0" fillId="2" borderId="0" xfId="0" applyFill="1" applyBorder="1" applyProtection="1"/>
    <xf numFmtId="0" fontId="14" fillId="2" borderId="0" xfId="0" applyFont="1" applyFill="1" applyProtection="1"/>
    <xf numFmtId="0" fontId="13" fillId="2" borderId="0" xfId="0" applyFont="1" applyFill="1" applyProtection="1"/>
    <xf numFmtId="0" fontId="2" fillId="2" borderId="0" xfId="0" applyFont="1" applyFill="1" applyAlignment="1" applyProtection="1">
      <alignment horizontal="center"/>
    </xf>
    <xf numFmtId="0" fontId="16" fillId="6" borderId="5" xfId="0" applyFont="1" applyFill="1" applyBorder="1"/>
    <xf numFmtId="0" fontId="17" fillId="6" borderId="6" xfId="0" applyFont="1" applyFill="1" applyBorder="1" applyAlignment="1">
      <alignment horizontal="left" vertical="center" wrapText="1"/>
    </xf>
    <xf numFmtId="0" fontId="17" fillId="6" borderId="6" xfId="0" applyFont="1" applyFill="1" applyBorder="1" applyAlignment="1" applyProtection="1">
      <alignment horizontal="center" vertical="center" wrapText="1"/>
    </xf>
    <xf numFmtId="0" fontId="19" fillId="6" borderId="6" xfId="0" applyFont="1" applyFill="1" applyBorder="1" applyAlignment="1">
      <alignment horizontal="center"/>
    </xf>
    <xf numFmtId="0" fontId="19" fillId="6" borderId="5" xfId="0" applyFont="1" applyFill="1" applyBorder="1" applyAlignment="1">
      <alignment horizontal="center"/>
    </xf>
    <xf numFmtId="0" fontId="16" fillId="6" borderId="7" xfId="0" applyFont="1" applyFill="1" applyBorder="1"/>
    <xf numFmtId="0" fontId="7" fillId="6" borderId="0" xfId="0" applyFont="1" applyFill="1" applyBorder="1" applyAlignment="1" applyProtection="1">
      <alignment horizontal="center" vertical="top"/>
      <protection locked="0"/>
    </xf>
    <xf numFmtId="0" fontId="0" fillId="6" borderId="9" xfId="0" applyFill="1" applyBorder="1"/>
    <xf numFmtId="0" fontId="0" fillId="6" borderId="8" xfId="0" applyFill="1" applyBorder="1"/>
    <xf numFmtId="0" fontId="16" fillId="6" borderId="8" xfId="0" applyFont="1" applyFill="1" applyBorder="1"/>
    <xf numFmtId="0" fontId="16" fillId="6" borderId="0" xfId="0" applyFont="1" applyFill="1" applyBorder="1" applyAlignment="1">
      <alignment wrapText="1"/>
    </xf>
    <xf numFmtId="0" fontId="16" fillId="6" borderId="0" xfId="0" applyFont="1" applyFill="1" applyBorder="1" applyAlignment="1">
      <alignment horizontal="center" wrapText="1"/>
    </xf>
    <xf numFmtId="9" fontId="20" fillId="6" borderId="0" xfId="1" applyFont="1" applyFill="1" applyBorder="1" applyAlignment="1">
      <alignment horizontal="center" vertical="center" wrapText="1"/>
    </xf>
    <xf numFmtId="9" fontId="16" fillId="6" borderId="0" xfId="1" applyFont="1" applyFill="1" applyBorder="1" applyAlignment="1">
      <alignment horizontal="center" wrapText="1"/>
    </xf>
    <xf numFmtId="0" fontId="16" fillId="6" borderId="0" xfId="0" applyNumberFormat="1" applyFont="1" applyFill="1" applyBorder="1" applyAlignment="1">
      <alignment vertical="center" wrapText="1"/>
    </xf>
    <xf numFmtId="0" fontId="16" fillId="6" borderId="0" xfId="0" applyFont="1" applyFill="1" applyBorder="1" applyAlignment="1">
      <alignment horizontal="center"/>
    </xf>
    <xf numFmtId="0" fontId="16" fillId="6" borderId="9" xfId="0" applyFont="1" applyFill="1" applyBorder="1"/>
    <xf numFmtId="0" fontId="16" fillId="6" borderId="8" xfId="0" applyFont="1" applyFill="1" applyBorder="1" applyAlignment="1">
      <alignment wrapText="1"/>
    </xf>
    <xf numFmtId="0" fontId="16" fillId="6" borderId="9" xfId="0" applyFont="1" applyFill="1" applyBorder="1" applyAlignment="1">
      <alignment wrapText="1"/>
    </xf>
    <xf numFmtId="0" fontId="16" fillId="6" borderId="0" xfId="0" applyFont="1" applyFill="1" applyBorder="1"/>
    <xf numFmtId="164" fontId="17" fillId="6" borderId="0" xfId="1" applyNumberFormat="1" applyFont="1" applyFill="1" applyBorder="1" applyAlignment="1">
      <alignment horizontal="center" vertical="center"/>
    </xf>
    <xf numFmtId="0" fontId="21" fillId="6" borderId="0" xfId="0" applyFont="1" applyFill="1" applyBorder="1" applyAlignment="1">
      <alignment horizontal="center" wrapText="1"/>
    </xf>
    <xf numFmtId="0" fontId="16" fillId="6" borderId="4" xfId="0" applyFont="1" applyFill="1" applyBorder="1"/>
    <xf numFmtId="0" fontId="16" fillId="6" borderId="2" xfId="0" applyFont="1" applyFill="1" applyBorder="1"/>
    <xf numFmtId="0" fontId="16" fillId="6" borderId="2" xfId="0" applyFont="1" applyFill="1" applyBorder="1" applyAlignment="1">
      <alignment horizontal="center"/>
    </xf>
    <xf numFmtId="0" fontId="16" fillId="6" borderId="10" xfId="0" applyFont="1" applyFill="1" applyBorder="1"/>
    <xf numFmtId="0" fontId="22" fillId="6" borderId="0" xfId="0" applyFont="1" applyFill="1" applyBorder="1" applyAlignment="1" applyProtection="1">
      <alignment horizontal="center" vertical="top"/>
      <protection locked="0"/>
    </xf>
    <xf numFmtId="9" fontId="22" fillId="6" borderId="0" xfId="1" applyFont="1" applyFill="1" applyBorder="1" applyAlignment="1" applyProtection="1">
      <alignment horizontal="center" vertical="top"/>
      <protection locked="0"/>
    </xf>
    <xf numFmtId="0" fontId="15" fillId="5" borderId="11" xfId="0" applyFont="1" applyFill="1" applyBorder="1" applyAlignment="1" applyProtection="1">
      <alignment horizontal="left" vertical="center"/>
    </xf>
    <xf numFmtId="0" fontId="15" fillId="5" borderId="11" xfId="0" applyFont="1" applyFill="1" applyBorder="1" applyAlignment="1" applyProtection="1">
      <alignment vertical="center"/>
    </xf>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0" xfId="0" applyFont="1" applyBorder="1"/>
    <xf numFmtId="0" fontId="0" fillId="0" borderId="9" xfId="0" applyBorder="1"/>
    <xf numFmtId="0" fontId="0" fillId="0" borderId="4" xfId="0" applyBorder="1"/>
    <xf numFmtId="0" fontId="0" fillId="0" borderId="2" xfId="0" applyBorder="1"/>
    <xf numFmtId="0" fontId="0" fillId="0" borderId="10" xfId="0" applyBorder="1"/>
    <xf numFmtId="0" fontId="5" fillId="0" borderId="8" xfId="0" applyFont="1" applyBorder="1" applyAlignment="1">
      <alignment horizontal="right" indent="1"/>
    </xf>
    <xf numFmtId="0" fontId="0" fillId="0" borderId="8" xfId="0" applyBorder="1" applyAlignment="1">
      <alignment horizontal="right" indent="1"/>
    </xf>
    <xf numFmtId="0" fontId="24" fillId="0" borderId="0" xfId="0" applyFont="1" applyBorder="1" applyAlignment="1"/>
    <xf numFmtId="0" fontId="6" fillId="2" borderId="1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22" fontId="15" fillId="5" borderId="11" xfId="0" applyNumberFormat="1" applyFont="1" applyFill="1" applyBorder="1" applyAlignment="1" applyProtection="1">
      <alignment horizontal="center" vertical="center"/>
    </xf>
    <xf numFmtId="22" fontId="15" fillId="5" borderId="12" xfId="0" applyNumberFormat="1" applyFont="1" applyFill="1" applyBorder="1" applyAlignment="1" applyProtection="1">
      <alignment horizontal="center" vertical="center"/>
    </xf>
    <xf numFmtId="0" fontId="23" fillId="5" borderId="11" xfId="0" applyFont="1" applyFill="1" applyBorder="1" applyAlignment="1">
      <alignment horizontal="left" vertical="center" wrapText="1" indent="2"/>
    </xf>
    <xf numFmtId="0" fontId="23" fillId="5" borderId="13" xfId="0" applyFont="1" applyFill="1" applyBorder="1" applyAlignment="1">
      <alignment horizontal="left" vertical="center" wrapText="1" indent="2"/>
    </xf>
    <xf numFmtId="0" fontId="23" fillId="5" borderId="12" xfId="0" applyFont="1" applyFill="1" applyBorder="1" applyAlignment="1">
      <alignment horizontal="left" vertical="center" wrapText="1" indent="2"/>
    </xf>
    <xf numFmtId="0" fontId="24" fillId="0" borderId="2" xfId="0" applyFont="1" applyBorder="1" applyAlignment="1"/>
    <xf numFmtId="0" fontId="19" fillId="6" borderId="6" xfId="0" applyFont="1" applyFill="1" applyBorder="1" applyAlignment="1" applyProtection="1">
      <alignment horizontal="center"/>
    </xf>
    <xf numFmtId="0" fontId="17" fillId="6" borderId="6" xfId="0" applyFont="1" applyFill="1" applyBorder="1" applyAlignment="1">
      <alignment horizontal="center" vertical="center" wrapText="1"/>
    </xf>
    <xf numFmtId="0" fontId="1" fillId="2" borderId="1" xfId="0" applyFont="1" applyFill="1" applyBorder="1" applyAlignment="1" applyProtection="1">
      <alignment horizontal="left" vertical="top" wrapText="1"/>
      <protection locked="0"/>
    </xf>
    <xf numFmtId="0" fontId="3" fillId="0" borderId="8"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9" xfId="0" applyFont="1" applyBorder="1" applyAlignment="1">
      <alignment horizontal="left" vertical="top" wrapText="1" indent="1"/>
    </xf>
    <xf numFmtId="0" fontId="3" fillId="0" borderId="4" xfId="0" applyFont="1" applyBorder="1" applyAlignment="1">
      <alignment horizontal="left" vertical="top" wrapText="1" indent="1"/>
    </xf>
    <xf numFmtId="0" fontId="3" fillId="0" borderId="2" xfId="0" applyFont="1" applyBorder="1" applyAlignment="1">
      <alignment horizontal="left" vertical="top" wrapText="1" indent="1"/>
    </xf>
    <xf numFmtId="0" fontId="3" fillId="0" borderId="10" xfId="0" applyFont="1" applyBorder="1" applyAlignment="1">
      <alignment horizontal="left" vertical="top" wrapText="1" inden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0288086516377548E-2"/>
          <c:y val="4.807692307692308E-2"/>
          <c:w val="0.98148345366241818"/>
          <c:h val="0.91346153846153844"/>
        </c:manualLayout>
      </c:layout>
      <c:scatterChart>
        <c:scatterStyle val="lineMarker"/>
        <c:varyColors val="0"/>
        <c:ser>
          <c:idx val="0"/>
          <c:order val="0"/>
          <c:spPr>
            <a:ln w="28575">
              <a:noFill/>
            </a:ln>
          </c:spPr>
          <c:marker>
            <c:symbol val="diamond"/>
            <c:size val="50"/>
            <c:spPr>
              <a:solidFill>
                <a:schemeClr val="bg1"/>
              </a:solidFill>
              <a:ln>
                <a:solidFill>
                  <a:srgbClr val="000080"/>
                </a:solidFill>
                <a:prstDash val="solid"/>
              </a:ln>
            </c:spPr>
          </c:marker>
          <c:xVal>
            <c:numRef>
              <c:f>BOP!$G$26</c:f>
              <c:numCache>
                <c:formatCode>General</c:formatCode>
                <c:ptCount val="1"/>
                <c:pt idx="0">
                  <c:v>0</c:v>
                </c:pt>
              </c:numCache>
            </c:numRef>
          </c:xVal>
          <c:yVal>
            <c:numLit>
              <c:formatCode>General</c:formatCode>
              <c:ptCount val="1"/>
              <c:pt idx="0">
                <c:v>1</c:v>
              </c:pt>
            </c:numLit>
          </c:yVal>
          <c:smooth val="0"/>
          <c:extLst>
            <c:ext xmlns:c16="http://schemas.microsoft.com/office/drawing/2014/chart" uri="{C3380CC4-5D6E-409C-BE32-E72D297353CC}">
              <c16:uniqueId val="{00000000-21B9-4E54-ADAC-F110C647D710}"/>
            </c:ext>
          </c:extLst>
        </c:ser>
        <c:dLbls>
          <c:showLegendKey val="0"/>
          <c:showVal val="0"/>
          <c:showCatName val="0"/>
          <c:showSerName val="0"/>
          <c:showPercent val="0"/>
          <c:showBubbleSize val="0"/>
        </c:dLbls>
        <c:axId val="119994728"/>
        <c:axId val="119994336"/>
      </c:scatterChart>
      <c:valAx>
        <c:axId val="119994728"/>
        <c:scaling>
          <c:orientation val="minMax"/>
          <c:max val="100"/>
          <c:min val="-100"/>
        </c:scaling>
        <c:delete val="1"/>
        <c:axPos val="b"/>
        <c:majorGridlines>
          <c:spPr>
            <a:ln w="3175">
              <a:solidFill>
                <a:srgbClr val="000000"/>
              </a:solidFill>
              <a:prstDash val="solid"/>
            </a:ln>
          </c:spPr>
        </c:majorGridlines>
        <c:numFmt formatCode="General" sourceLinked="1"/>
        <c:majorTickMark val="out"/>
        <c:minorTickMark val="none"/>
        <c:tickLblPos val="nextTo"/>
        <c:crossAx val="119994336"/>
        <c:crosses val="autoZero"/>
        <c:crossBetween val="midCat"/>
      </c:valAx>
      <c:valAx>
        <c:axId val="119994336"/>
        <c:scaling>
          <c:orientation val="minMax"/>
          <c:max val="2"/>
        </c:scaling>
        <c:delete val="1"/>
        <c:axPos val="l"/>
        <c:numFmt formatCode="General" sourceLinked="1"/>
        <c:majorTickMark val="out"/>
        <c:minorTickMark val="none"/>
        <c:tickLblPos val="nextTo"/>
        <c:crossAx val="119994728"/>
        <c:crossesAt val="0"/>
        <c:crossBetween val="midCat"/>
      </c:valAx>
      <c:spPr>
        <a:gradFill flip="none" rotWithShape="1">
          <a:gsLst>
            <a:gs pos="0">
              <a:schemeClr val="accent4"/>
            </a:gs>
            <a:gs pos="33000">
              <a:schemeClr val="accent4">
                <a:alpha val="50000"/>
              </a:schemeClr>
            </a:gs>
            <a:gs pos="66000">
              <a:schemeClr val="accent2">
                <a:alpha val="50000"/>
              </a:schemeClr>
            </a:gs>
            <a:gs pos="100000">
              <a:schemeClr val="accent2"/>
            </a:gs>
          </a:gsLst>
          <a:lin ang="0" scaled="0"/>
          <a:tileRect/>
        </a:gra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Scroll" dx="16" fmlaLink="$G$13" horiz="1" max="10" page="10" val="5"/>
</file>

<file path=xl/ctrlProps/ctrlProp10.xml><?xml version="1.0" encoding="utf-8"?>
<formControlPr xmlns="http://schemas.microsoft.com/office/spreadsheetml/2009/9/main" objectType="Drop" dropStyle="combo" dx="22" fmlaLink="$D$18" fmlaRange="$M$9:$M$13" sel="1" val="0"/>
</file>

<file path=xl/ctrlProps/ctrlProp11.xml><?xml version="1.0" encoding="utf-8"?>
<formControlPr xmlns="http://schemas.microsoft.com/office/spreadsheetml/2009/9/main" objectType="Scroll" dx="16" fmlaLink="$G$19" horiz="1" max="10" page="10" val="5"/>
</file>

<file path=xl/ctrlProps/ctrlProp12.xml><?xml version="1.0" encoding="utf-8"?>
<formControlPr xmlns="http://schemas.microsoft.com/office/spreadsheetml/2009/9/main" objectType="Drop" dropStyle="combo" dx="22" fmlaLink="$D$19" fmlaRange="$M$9:$M$13" sel="1" val="0"/>
</file>

<file path=xl/ctrlProps/ctrlProp13.xml><?xml version="1.0" encoding="utf-8"?>
<formControlPr xmlns="http://schemas.microsoft.com/office/spreadsheetml/2009/9/main" objectType="Scroll" dx="16" fmlaLink="$G$20" horiz="1" max="10" page="10" val="5"/>
</file>

<file path=xl/ctrlProps/ctrlProp14.xml><?xml version="1.0" encoding="utf-8"?>
<formControlPr xmlns="http://schemas.microsoft.com/office/spreadsheetml/2009/9/main" objectType="Drop" dropStyle="combo" dx="22" fmlaLink="$D$20" fmlaRange="$M$9:$M$13" sel="1" val="0"/>
</file>

<file path=xl/ctrlProps/ctrlProp15.xml><?xml version="1.0" encoding="utf-8"?>
<formControlPr xmlns="http://schemas.microsoft.com/office/spreadsheetml/2009/9/main" objectType="Scroll" dx="16" fmlaLink="$G$21" horiz="1" max="10" page="10" val="5"/>
</file>

<file path=xl/ctrlProps/ctrlProp16.xml><?xml version="1.0" encoding="utf-8"?>
<formControlPr xmlns="http://schemas.microsoft.com/office/spreadsheetml/2009/9/main" objectType="Drop" dropStyle="combo" dx="22" fmlaLink="$D$21" fmlaRange="$M$9:$M$13" sel="1" val="0"/>
</file>

<file path=xl/ctrlProps/ctrlProp17.xml><?xml version="1.0" encoding="utf-8"?>
<formControlPr xmlns="http://schemas.microsoft.com/office/spreadsheetml/2009/9/main" objectType="Scroll" dx="16" fmlaLink="$G$22" horiz="1" max="10" page="10" val="5"/>
</file>

<file path=xl/ctrlProps/ctrlProp18.xml><?xml version="1.0" encoding="utf-8"?>
<formControlPr xmlns="http://schemas.microsoft.com/office/spreadsheetml/2009/9/main" objectType="Drop" dropStyle="combo" dx="22" fmlaLink="$D$22" fmlaRange="$M$9:$M$13" sel="1" val="0"/>
</file>

<file path=xl/ctrlProps/ctrlProp19.xml><?xml version="1.0" encoding="utf-8"?>
<formControlPr xmlns="http://schemas.microsoft.com/office/spreadsheetml/2009/9/main" objectType="Scroll" dx="16" fmlaLink="$G$23" horiz="1" max="10" page="10" val="5"/>
</file>

<file path=xl/ctrlProps/ctrlProp2.xml><?xml version="1.0" encoding="utf-8"?>
<formControlPr xmlns="http://schemas.microsoft.com/office/spreadsheetml/2009/9/main" objectType="Drop" dropStyle="combo" dx="22" fmlaLink="$D$13" fmlaRange="$M$9:$M$13" sel="1" val="0"/>
</file>

<file path=xl/ctrlProps/ctrlProp20.xml><?xml version="1.0" encoding="utf-8"?>
<formControlPr xmlns="http://schemas.microsoft.com/office/spreadsheetml/2009/9/main" objectType="Drop" dropStyle="combo" dx="22" fmlaLink="$D$23" fmlaRange="$M$9:$M$13" sel="1" val="0"/>
</file>

<file path=xl/ctrlProps/ctrlProp21.xml><?xml version="1.0" encoding="utf-8"?>
<formControlPr xmlns="http://schemas.microsoft.com/office/spreadsheetml/2009/9/main" objectType="Scroll" dx="16" fmlaLink="$G$24" horiz="1" max="10" page="10" val="5"/>
</file>

<file path=xl/ctrlProps/ctrlProp22.xml><?xml version="1.0" encoding="utf-8"?>
<formControlPr xmlns="http://schemas.microsoft.com/office/spreadsheetml/2009/9/main" objectType="Drop" dropStyle="combo" dx="22" fmlaLink="$D$24" fmlaRange="$M$9:$M$13" sel="1" val="0"/>
</file>

<file path=xl/ctrlProps/ctrlProp23.xml><?xml version="1.0" encoding="utf-8"?>
<formControlPr xmlns="http://schemas.microsoft.com/office/spreadsheetml/2009/9/main" objectType="Scroll" dx="16" fmlaLink="$G$14" horiz="1" max="10" page="10" val="5"/>
</file>

<file path=xl/ctrlProps/ctrlProp24.xml><?xml version="1.0" encoding="utf-8"?>
<formControlPr xmlns="http://schemas.microsoft.com/office/spreadsheetml/2009/9/main" objectType="Drop" dropStyle="combo" dx="22" fmlaLink="$D$14" fmlaRange="$M$9:$M$13" sel="1" val="0"/>
</file>

<file path=xl/ctrlProps/ctrlProp3.xml><?xml version="1.0" encoding="utf-8"?>
<formControlPr xmlns="http://schemas.microsoft.com/office/spreadsheetml/2009/9/main" objectType="Scroll" dx="16" fmlaLink="$G$15" horiz="1" max="10" page="10" val="5"/>
</file>

<file path=xl/ctrlProps/ctrlProp4.xml><?xml version="1.0" encoding="utf-8"?>
<formControlPr xmlns="http://schemas.microsoft.com/office/spreadsheetml/2009/9/main" objectType="Drop" dropStyle="combo" dx="22" fmlaLink="$D$15" fmlaRange="$M$9:$M$13" sel="1" val="0"/>
</file>

<file path=xl/ctrlProps/ctrlProp5.xml><?xml version="1.0" encoding="utf-8"?>
<formControlPr xmlns="http://schemas.microsoft.com/office/spreadsheetml/2009/9/main" objectType="Scroll" dx="16" fmlaLink="$G$16" horiz="1" max="10" page="10" val="5"/>
</file>

<file path=xl/ctrlProps/ctrlProp6.xml><?xml version="1.0" encoding="utf-8"?>
<formControlPr xmlns="http://schemas.microsoft.com/office/spreadsheetml/2009/9/main" objectType="Drop" dropStyle="combo" dx="22" fmlaLink="$D$16" fmlaRange="$M$9:$M$13" sel="1" val="0"/>
</file>

<file path=xl/ctrlProps/ctrlProp7.xml><?xml version="1.0" encoding="utf-8"?>
<formControlPr xmlns="http://schemas.microsoft.com/office/spreadsheetml/2009/9/main" objectType="Scroll" dx="16" fmlaLink="$G$17" horiz="1" max="10" page="10" val="5"/>
</file>

<file path=xl/ctrlProps/ctrlProp8.xml><?xml version="1.0" encoding="utf-8"?>
<formControlPr xmlns="http://schemas.microsoft.com/office/spreadsheetml/2009/9/main" objectType="Drop" dropStyle="combo" dx="22" fmlaLink="$D$17" fmlaRange="$M$9:$M$13" sel="1" val="0"/>
</file>

<file path=xl/ctrlProps/ctrlProp9.xml><?xml version="1.0" encoding="utf-8"?>
<formControlPr xmlns="http://schemas.microsoft.com/office/spreadsheetml/2009/9/main" objectType="Scroll" dx="16" fmlaLink="$G$18" horiz="1" max="10" page="10" val="5"/>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microsoft.com/office/2007/relationships/hdphoto" Target="../media/hdphoto1.wdp"/><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90</xdr:row>
      <xdr:rowOff>0</xdr:rowOff>
    </xdr:from>
    <xdr:to>
      <xdr:col>1</xdr:col>
      <xdr:colOff>0</xdr:colOff>
      <xdr:row>90</xdr:row>
      <xdr:rowOff>0</xdr:rowOff>
    </xdr:to>
    <xdr:sp macro="" textlink="">
      <xdr:nvSpPr>
        <xdr:cNvPr id="1113" name="Rectangle 28">
          <a:extLst>
            <a:ext uri="{FF2B5EF4-FFF2-40B4-BE49-F238E27FC236}">
              <a16:creationId xmlns:a16="http://schemas.microsoft.com/office/drawing/2014/main" id="{00000000-0008-0000-0000-000059040000}"/>
            </a:ext>
          </a:extLst>
        </xdr:cNvPr>
        <xdr:cNvSpPr>
          <a:spLocks noChangeArrowheads="1"/>
        </xdr:cNvSpPr>
      </xdr:nvSpPr>
      <xdr:spPr bwMode="auto">
        <a:xfrm>
          <a:off x="238125" y="21107400"/>
          <a:ext cx="0" cy="0"/>
        </a:xfrm>
        <a:prstGeom prst="rect">
          <a:avLst/>
        </a:prstGeom>
        <a:noFill/>
        <a:ln w="9525">
          <a:solidFill>
            <a:srgbClr val="000000"/>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xdr:col>
      <xdr:colOff>161925</xdr:colOff>
      <xdr:row>23</xdr:row>
      <xdr:rowOff>514350</xdr:rowOff>
    </xdr:from>
    <xdr:to>
      <xdr:col>8</xdr:col>
      <xdr:colOff>1009650</xdr:colOff>
      <xdr:row>27</xdr:row>
      <xdr:rowOff>200025</xdr:rowOff>
    </xdr:to>
    <xdr:graphicFrame macro="">
      <xdr:nvGraphicFramePr>
        <xdr:cNvPr id="1114" name="Chart 32">
          <a:extLst>
            <a:ext uri="{FF2B5EF4-FFF2-40B4-BE49-F238E27FC236}">
              <a16:creationId xmlns:a16="http://schemas.microsoft.com/office/drawing/2014/main" id="{00000000-0008-0000-0000-00005A04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414665</xdr:colOff>
      <xdr:row>25</xdr:row>
      <xdr:rowOff>238125</xdr:rowOff>
    </xdr:from>
    <xdr:ext cx="585545" cy="313419"/>
    <xdr:sp macro="" textlink="">
      <xdr:nvSpPr>
        <xdr:cNvPr id="1057" name="Text Box 33">
          <a:extLst>
            <a:ext uri="{FF2B5EF4-FFF2-40B4-BE49-F238E27FC236}">
              <a16:creationId xmlns:a16="http://schemas.microsoft.com/office/drawing/2014/main" id="{00000000-0008-0000-0000-000021040000}"/>
            </a:ext>
          </a:extLst>
        </xdr:cNvPr>
        <xdr:cNvSpPr txBox="1">
          <a:spLocks noChangeAspect="1" noChangeArrowheads="1"/>
        </xdr:cNvSpPr>
      </xdr:nvSpPr>
      <xdr:spPr bwMode="auto">
        <a:xfrm>
          <a:off x="4440565" y="12734925"/>
          <a:ext cx="585545" cy="313419"/>
        </a:xfrm>
        <a:prstGeom prst="rect">
          <a:avLst/>
        </a:prstGeom>
        <a:noFill/>
        <a:ln w="9525">
          <a:noFill/>
          <a:miter lim="800000"/>
          <a:headEnd/>
          <a:tailEnd/>
        </a:ln>
      </xdr:spPr>
      <xdr:txBody>
        <a:bodyPr wrap="none" lIns="18288" tIns="18288" rIns="18288" bIns="0" anchor="t" upright="1">
          <a:spAutoFit/>
        </a:bodyPr>
        <a:lstStyle/>
        <a:p>
          <a:pPr algn="ctr" rtl="0">
            <a:defRPr sz="1000"/>
          </a:pPr>
          <a:r>
            <a:rPr lang="en-AU" sz="1000" b="1" i="0" u="none" strike="noStrike" baseline="0">
              <a:solidFill>
                <a:schemeClr val="bg1"/>
              </a:solidFill>
              <a:latin typeface="Arial"/>
              <a:cs typeface="Arial"/>
            </a:rPr>
            <a:t>BUYER</a:t>
          </a:r>
        </a:p>
        <a:p>
          <a:pPr algn="ctr" rtl="0">
            <a:defRPr sz="1000"/>
          </a:pPr>
          <a:r>
            <a:rPr lang="en-AU" sz="1000" b="1" i="0" u="none" strike="noStrike" baseline="0">
              <a:solidFill>
                <a:schemeClr val="bg1"/>
              </a:solidFill>
              <a:latin typeface="Arial"/>
              <a:cs typeface="Arial"/>
            </a:rPr>
            <a:t>STRONG</a:t>
          </a:r>
        </a:p>
      </xdr:txBody>
    </xdr:sp>
    <xdr:clientData/>
  </xdr:oneCellAnchor>
  <xdr:oneCellAnchor>
    <xdr:from>
      <xdr:col>8</xdr:col>
      <xdr:colOff>223963</xdr:colOff>
      <xdr:row>25</xdr:row>
      <xdr:rowOff>238125</xdr:rowOff>
    </xdr:from>
    <xdr:ext cx="678263" cy="313419"/>
    <xdr:sp macro="" textlink="">
      <xdr:nvSpPr>
        <xdr:cNvPr id="1058" name="Text Box 34">
          <a:extLst>
            <a:ext uri="{FF2B5EF4-FFF2-40B4-BE49-F238E27FC236}">
              <a16:creationId xmlns:a16="http://schemas.microsoft.com/office/drawing/2014/main" id="{00000000-0008-0000-0000-000022040000}"/>
            </a:ext>
          </a:extLst>
        </xdr:cNvPr>
        <xdr:cNvSpPr txBox="1">
          <a:spLocks noChangeAspect="1" noChangeArrowheads="1"/>
        </xdr:cNvSpPr>
      </xdr:nvSpPr>
      <xdr:spPr bwMode="auto">
        <a:xfrm>
          <a:off x="8034463" y="12734925"/>
          <a:ext cx="678263" cy="313419"/>
        </a:xfrm>
        <a:prstGeom prst="rect">
          <a:avLst/>
        </a:prstGeom>
        <a:noFill/>
        <a:ln w="9525">
          <a:noFill/>
          <a:miter lim="800000"/>
          <a:headEnd/>
          <a:tailEnd/>
        </a:ln>
      </xdr:spPr>
      <xdr:txBody>
        <a:bodyPr wrap="none" lIns="18288" tIns="18288" rIns="18288" bIns="0" anchor="t" upright="1">
          <a:spAutoFit/>
        </a:bodyPr>
        <a:lstStyle/>
        <a:p>
          <a:pPr algn="ctr" rtl="0">
            <a:defRPr sz="1000"/>
          </a:pPr>
          <a:r>
            <a:rPr lang="en-AU" sz="1000" b="1" i="0" u="none" strike="noStrike" baseline="0">
              <a:solidFill>
                <a:schemeClr val="bg1"/>
              </a:solidFill>
              <a:latin typeface="Arial"/>
              <a:cs typeface="Arial"/>
            </a:rPr>
            <a:t>SUPPLIER</a:t>
          </a:r>
        </a:p>
        <a:p>
          <a:pPr algn="ctr" rtl="0">
            <a:defRPr sz="1000"/>
          </a:pPr>
          <a:r>
            <a:rPr lang="en-AU" sz="1000" b="1" i="0" u="none" strike="noStrike" baseline="0">
              <a:solidFill>
                <a:schemeClr val="bg1"/>
              </a:solidFill>
              <a:latin typeface="Arial"/>
              <a:cs typeface="Arial"/>
            </a:rPr>
            <a:t>STRONG</a:t>
          </a:r>
        </a:p>
      </xdr:txBody>
    </xdr:sp>
    <xdr:clientData/>
  </xdr:oneCellAnchor>
  <xdr:oneCellAnchor>
    <xdr:from>
      <xdr:col>3</xdr:col>
      <xdr:colOff>1266825</xdr:colOff>
      <xdr:row>27</xdr:row>
      <xdr:rowOff>180975</xdr:rowOff>
    </xdr:from>
    <xdr:ext cx="232371" cy="165943"/>
    <xdr:sp macro="" textlink="">
      <xdr:nvSpPr>
        <xdr:cNvPr id="1059" name="Text Box 35">
          <a:extLst>
            <a:ext uri="{FF2B5EF4-FFF2-40B4-BE49-F238E27FC236}">
              <a16:creationId xmlns:a16="http://schemas.microsoft.com/office/drawing/2014/main" id="{00000000-0008-0000-0000-000023040000}"/>
            </a:ext>
          </a:extLst>
        </xdr:cNvPr>
        <xdr:cNvSpPr txBox="1">
          <a:spLocks noChangeArrowheads="1"/>
        </xdr:cNvSpPr>
      </xdr:nvSpPr>
      <xdr:spPr bwMode="auto">
        <a:xfrm>
          <a:off x="3908425" y="9578975"/>
          <a:ext cx="232371" cy="165943"/>
        </a:xfrm>
        <a:prstGeom prst="rect">
          <a:avLst/>
        </a:prstGeom>
        <a:noFill/>
        <a:ln w="9525">
          <a:noFill/>
          <a:miter lim="800000"/>
          <a:headEnd/>
          <a:tailEnd/>
        </a:ln>
      </xdr:spPr>
      <xdr:txBody>
        <a:bodyPr wrap="none" lIns="18288" tIns="18288" rIns="0" bIns="0" anchor="t" upright="1">
          <a:spAutoFit/>
        </a:bodyPr>
        <a:lstStyle/>
        <a:p>
          <a:pPr algn="l" rtl="0">
            <a:defRPr sz="1000"/>
          </a:pPr>
          <a:r>
            <a:rPr lang="en-AU" sz="1000" b="0" i="0" u="none" strike="noStrike" baseline="0">
              <a:solidFill>
                <a:schemeClr val="tx2"/>
              </a:solidFill>
              <a:latin typeface="Arial"/>
              <a:cs typeface="Arial"/>
            </a:rPr>
            <a:t>100</a:t>
          </a:r>
        </a:p>
      </xdr:txBody>
    </xdr:sp>
    <xdr:clientData/>
  </xdr:oneCellAnchor>
  <xdr:twoCellAnchor editAs="oneCell">
    <xdr:from>
      <xdr:col>8</xdr:col>
      <xdr:colOff>990600</xdr:colOff>
      <xdr:row>27</xdr:row>
      <xdr:rowOff>152400</xdr:rowOff>
    </xdr:from>
    <xdr:to>
      <xdr:col>13</xdr:col>
      <xdr:colOff>180975</xdr:colOff>
      <xdr:row>28</xdr:row>
      <xdr:rowOff>104775</xdr:rowOff>
    </xdr:to>
    <xdr:sp macro="" textlink="">
      <xdr:nvSpPr>
        <xdr:cNvPr id="1060" name="Text Box 36">
          <a:extLst>
            <a:ext uri="{FF2B5EF4-FFF2-40B4-BE49-F238E27FC236}">
              <a16:creationId xmlns:a16="http://schemas.microsoft.com/office/drawing/2014/main" id="{00000000-0008-0000-0000-000024040000}"/>
            </a:ext>
          </a:extLst>
        </xdr:cNvPr>
        <xdr:cNvSpPr txBox="1">
          <a:spLocks noChangeArrowheads="1"/>
        </xdr:cNvSpPr>
      </xdr:nvSpPr>
      <xdr:spPr bwMode="auto">
        <a:xfrm>
          <a:off x="8791575" y="9525000"/>
          <a:ext cx="31432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AU" sz="1000" b="0" i="0" u="none" strike="noStrike" baseline="0">
              <a:solidFill>
                <a:schemeClr val="tx2"/>
              </a:solidFill>
              <a:latin typeface="Arial"/>
              <a:cs typeface="Arial"/>
            </a:rPr>
            <a:t>100</a:t>
          </a:r>
        </a:p>
      </xdr:txBody>
    </xdr:sp>
    <xdr:clientData/>
  </xdr:twoCellAnchor>
  <xdr:oneCellAnchor>
    <xdr:from>
      <xdr:col>6</xdr:col>
      <xdr:colOff>152400</xdr:colOff>
      <xdr:row>25</xdr:row>
      <xdr:rowOff>19050</xdr:rowOff>
    </xdr:from>
    <xdr:ext cx="631070" cy="165943"/>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6038850" y="10715625"/>
          <a:ext cx="631070" cy="165943"/>
        </a:xfrm>
        <a:prstGeom prst="rect">
          <a:avLst/>
        </a:prstGeom>
        <a:noFill/>
        <a:ln w="9525">
          <a:noFill/>
          <a:miter lim="800000"/>
          <a:headEnd/>
          <a:tailEnd/>
        </a:ln>
      </xdr:spPr>
      <xdr:txBody>
        <a:bodyPr wrap="none" lIns="18288" tIns="18288" rIns="0" bIns="0" anchor="t" upright="1">
          <a:spAutoFit/>
        </a:bodyPr>
        <a:lstStyle/>
        <a:p>
          <a:pPr algn="l" rtl="0">
            <a:defRPr sz="1000"/>
          </a:pPr>
          <a:r>
            <a:rPr lang="en-AU" sz="1000" b="1" i="0" u="none" strike="noStrike" baseline="0">
              <a:solidFill>
                <a:schemeClr val="bg1"/>
              </a:solidFill>
              <a:latin typeface="Arial"/>
              <a:cs typeface="Arial"/>
            </a:rPr>
            <a:t>NEUTRAL</a:t>
          </a:r>
        </a:p>
      </xdr:txBody>
    </xdr:sp>
    <xdr:clientData/>
  </xdr:oneCellAnchor>
  <mc:AlternateContent xmlns:mc="http://schemas.openxmlformats.org/markup-compatibility/2006">
    <mc:Choice xmlns:a14="http://schemas.microsoft.com/office/drawing/2010/main" Requires="a14">
      <xdr:twoCellAnchor editAs="oneCell">
        <xdr:from>
          <xdr:col>4</xdr:col>
          <xdr:colOff>209550</xdr:colOff>
          <xdr:row>12</xdr:row>
          <xdr:rowOff>47625</xdr:rowOff>
        </xdr:from>
        <xdr:to>
          <xdr:col>8</xdr:col>
          <xdr:colOff>1000125</xdr:colOff>
          <xdr:row>12</xdr:row>
          <xdr:rowOff>304800</xdr:rowOff>
        </xdr:to>
        <xdr:sp macro="" textlink="">
          <xdr:nvSpPr>
            <xdr:cNvPr id="1027" name="Scroll Ba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12</xdr:row>
          <xdr:rowOff>47625</xdr:rowOff>
        </xdr:from>
        <xdr:to>
          <xdr:col>3</xdr:col>
          <xdr:colOff>1085850</xdr:colOff>
          <xdr:row>12</xdr:row>
          <xdr:rowOff>333375</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14</xdr:row>
          <xdr:rowOff>47625</xdr:rowOff>
        </xdr:from>
        <xdr:to>
          <xdr:col>8</xdr:col>
          <xdr:colOff>1000125</xdr:colOff>
          <xdr:row>14</xdr:row>
          <xdr:rowOff>304800</xdr:rowOff>
        </xdr:to>
        <xdr:sp macro="" textlink="">
          <xdr:nvSpPr>
            <xdr:cNvPr id="1029" name="Scroll Ba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14</xdr:row>
          <xdr:rowOff>38100</xdr:rowOff>
        </xdr:from>
        <xdr:to>
          <xdr:col>3</xdr:col>
          <xdr:colOff>1095375</xdr:colOff>
          <xdr:row>14</xdr:row>
          <xdr:rowOff>333375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15</xdr:row>
          <xdr:rowOff>47625</xdr:rowOff>
        </xdr:from>
        <xdr:to>
          <xdr:col>8</xdr:col>
          <xdr:colOff>1000125</xdr:colOff>
          <xdr:row>15</xdr:row>
          <xdr:rowOff>304800</xdr:rowOff>
        </xdr:to>
        <xdr:sp macro="" textlink="">
          <xdr:nvSpPr>
            <xdr:cNvPr id="1031" name="Scroll Bar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15</xdr:row>
          <xdr:rowOff>38100</xdr:rowOff>
        </xdr:from>
        <xdr:to>
          <xdr:col>3</xdr:col>
          <xdr:colOff>1095375</xdr:colOff>
          <xdr:row>15</xdr:row>
          <xdr:rowOff>333375</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16</xdr:row>
          <xdr:rowOff>47625</xdr:rowOff>
        </xdr:from>
        <xdr:to>
          <xdr:col>8</xdr:col>
          <xdr:colOff>1000125</xdr:colOff>
          <xdr:row>16</xdr:row>
          <xdr:rowOff>304800</xdr:rowOff>
        </xdr:to>
        <xdr:sp macro="" textlink="">
          <xdr:nvSpPr>
            <xdr:cNvPr id="1033" name="Scroll Bar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16</xdr:row>
          <xdr:rowOff>38100</xdr:rowOff>
        </xdr:from>
        <xdr:to>
          <xdr:col>3</xdr:col>
          <xdr:colOff>1095375</xdr:colOff>
          <xdr:row>16</xdr:row>
          <xdr:rowOff>333375</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17</xdr:row>
          <xdr:rowOff>47625</xdr:rowOff>
        </xdr:from>
        <xdr:to>
          <xdr:col>8</xdr:col>
          <xdr:colOff>1000125</xdr:colOff>
          <xdr:row>17</xdr:row>
          <xdr:rowOff>304800</xdr:rowOff>
        </xdr:to>
        <xdr:sp macro="" textlink="">
          <xdr:nvSpPr>
            <xdr:cNvPr id="1035" name="Scroll Bar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17</xdr:row>
          <xdr:rowOff>38100</xdr:rowOff>
        </xdr:from>
        <xdr:to>
          <xdr:col>3</xdr:col>
          <xdr:colOff>1095375</xdr:colOff>
          <xdr:row>17</xdr:row>
          <xdr:rowOff>333375</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18</xdr:row>
          <xdr:rowOff>47625</xdr:rowOff>
        </xdr:from>
        <xdr:to>
          <xdr:col>8</xdr:col>
          <xdr:colOff>1000125</xdr:colOff>
          <xdr:row>18</xdr:row>
          <xdr:rowOff>304800</xdr:rowOff>
        </xdr:to>
        <xdr:sp macro="" textlink="">
          <xdr:nvSpPr>
            <xdr:cNvPr id="1037" name="Scroll Bar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18</xdr:row>
          <xdr:rowOff>38100</xdr:rowOff>
        </xdr:from>
        <xdr:to>
          <xdr:col>3</xdr:col>
          <xdr:colOff>1095375</xdr:colOff>
          <xdr:row>18</xdr:row>
          <xdr:rowOff>333375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47625</xdr:rowOff>
        </xdr:from>
        <xdr:to>
          <xdr:col>8</xdr:col>
          <xdr:colOff>1000125</xdr:colOff>
          <xdr:row>19</xdr:row>
          <xdr:rowOff>304800</xdr:rowOff>
        </xdr:to>
        <xdr:sp macro="" textlink="">
          <xdr:nvSpPr>
            <xdr:cNvPr id="1039" name="Scroll Bar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19</xdr:row>
          <xdr:rowOff>38100</xdr:rowOff>
        </xdr:from>
        <xdr:to>
          <xdr:col>3</xdr:col>
          <xdr:colOff>1095375</xdr:colOff>
          <xdr:row>19</xdr:row>
          <xdr:rowOff>333375</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20</xdr:row>
          <xdr:rowOff>47625</xdr:rowOff>
        </xdr:from>
        <xdr:to>
          <xdr:col>8</xdr:col>
          <xdr:colOff>1000125</xdr:colOff>
          <xdr:row>20</xdr:row>
          <xdr:rowOff>304800</xdr:rowOff>
        </xdr:to>
        <xdr:sp macro="" textlink="">
          <xdr:nvSpPr>
            <xdr:cNvPr id="1041" name="Scroll Bar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20</xdr:row>
          <xdr:rowOff>38100</xdr:rowOff>
        </xdr:from>
        <xdr:to>
          <xdr:col>3</xdr:col>
          <xdr:colOff>1095375</xdr:colOff>
          <xdr:row>20</xdr:row>
          <xdr:rowOff>333375</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21</xdr:row>
          <xdr:rowOff>47625</xdr:rowOff>
        </xdr:from>
        <xdr:to>
          <xdr:col>8</xdr:col>
          <xdr:colOff>1000125</xdr:colOff>
          <xdr:row>21</xdr:row>
          <xdr:rowOff>304800</xdr:rowOff>
        </xdr:to>
        <xdr:sp macro="" textlink="">
          <xdr:nvSpPr>
            <xdr:cNvPr id="1043" name="Scroll Bar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21</xdr:row>
          <xdr:rowOff>38100</xdr:rowOff>
        </xdr:from>
        <xdr:to>
          <xdr:col>3</xdr:col>
          <xdr:colOff>1095375</xdr:colOff>
          <xdr:row>21</xdr:row>
          <xdr:rowOff>333375</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22</xdr:row>
          <xdr:rowOff>47625</xdr:rowOff>
        </xdr:from>
        <xdr:to>
          <xdr:col>8</xdr:col>
          <xdr:colOff>1000125</xdr:colOff>
          <xdr:row>22</xdr:row>
          <xdr:rowOff>304800</xdr:rowOff>
        </xdr:to>
        <xdr:sp macro="" textlink="">
          <xdr:nvSpPr>
            <xdr:cNvPr id="1045" name="Scroll Bar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22</xdr:row>
          <xdr:rowOff>38100</xdr:rowOff>
        </xdr:from>
        <xdr:to>
          <xdr:col>3</xdr:col>
          <xdr:colOff>1095375</xdr:colOff>
          <xdr:row>22</xdr:row>
          <xdr:rowOff>333375</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23</xdr:row>
          <xdr:rowOff>47625</xdr:rowOff>
        </xdr:from>
        <xdr:to>
          <xdr:col>8</xdr:col>
          <xdr:colOff>1000125</xdr:colOff>
          <xdr:row>23</xdr:row>
          <xdr:rowOff>304800</xdr:rowOff>
        </xdr:to>
        <xdr:sp macro="" textlink="">
          <xdr:nvSpPr>
            <xdr:cNvPr id="1047" name="Scroll Bar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23</xdr:row>
          <xdr:rowOff>47625</xdr:rowOff>
        </xdr:from>
        <xdr:to>
          <xdr:col>3</xdr:col>
          <xdr:colOff>1095375</xdr:colOff>
          <xdr:row>23</xdr:row>
          <xdr:rowOff>333375</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13</xdr:row>
          <xdr:rowOff>47625</xdr:rowOff>
        </xdr:from>
        <xdr:to>
          <xdr:col>8</xdr:col>
          <xdr:colOff>1000125</xdr:colOff>
          <xdr:row>13</xdr:row>
          <xdr:rowOff>304800</xdr:rowOff>
        </xdr:to>
        <xdr:sp macro="" textlink="">
          <xdr:nvSpPr>
            <xdr:cNvPr id="1049" name="Scroll Bar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13</xdr:row>
          <xdr:rowOff>38100</xdr:rowOff>
        </xdr:from>
        <xdr:to>
          <xdr:col>3</xdr:col>
          <xdr:colOff>1095375</xdr:colOff>
          <xdr:row>13</xdr:row>
          <xdr:rowOff>333375</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10027</xdr:colOff>
      <xdr:row>1</xdr:row>
      <xdr:rowOff>10025</xdr:rowOff>
    </xdr:from>
    <xdr:to>
      <xdr:col>2</xdr:col>
      <xdr:colOff>1475611</xdr:colOff>
      <xdr:row>1</xdr:row>
      <xdr:rowOff>1314950</xdr:rowOff>
    </xdr:to>
    <xdr:pic>
      <xdr:nvPicPr>
        <xdr:cNvPr id="35" name="Picture 34">
          <a:extLst>
            <a:ext uri="{FF2B5EF4-FFF2-40B4-BE49-F238E27FC236}">
              <a16:creationId xmlns:a16="http://schemas.microsoft.com/office/drawing/2014/main" id="{00000000-0008-0000-0000-000023000000}"/>
            </a:ext>
          </a:extLst>
        </xdr:cNvPr>
        <xdr:cNvPicPr>
          <a:picLocks noChangeAspect="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foregroundMark x1="23853" y1="61522" x2="23853" y2="61522"/>
                      <a14:foregroundMark x1="44037" y1="63214" x2="44037" y2="63214"/>
                      <a14:foregroundMark x1="60550" y1="64271" x2="60550" y2="64271"/>
                      <a14:foregroundMark x1="23853" y1="78013" x2="23853" y2="78013"/>
                      <a14:foregroundMark x1="26606" y1="78858" x2="26606" y2="78858"/>
                      <a14:foregroundMark x1="33257" y1="78858" x2="33257" y2="78858"/>
                      <a14:foregroundMark x1="39220" y1="79704" x2="39220" y2="79704"/>
                      <a14:foregroundMark x1="44495" y1="80127" x2="44495" y2="80127"/>
                      <a14:foregroundMark x1="50229" y1="80338" x2="50229" y2="80338"/>
                      <a14:foregroundMark x1="56651" y1="78436" x2="56651" y2="78436"/>
                      <a14:foregroundMark x1="63532" y1="79704" x2="63532" y2="79704"/>
                      <a14:foregroundMark x1="66284" y1="77801" x2="66284" y2="77801"/>
                      <a14:foregroundMark x1="41972" y1="77801" x2="41972" y2="77801"/>
                      <a14:foregroundMark x1="68807" y1="78013" x2="68807" y2="78013"/>
                      <a14:foregroundMark x1="76835" y1="78224" x2="76835" y2="78224"/>
                      <a14:backgroundMark x1="46330" y1="78647" x2="46330" y2="78647"/>
                    </a14:backgroundRemoval>
                  </a14:imgEffect>
                </a14:imgLayer>
              </a14:imgProps>
            </a:ext>
            <a:ext uri="{28A0092B-C50C-407E-A947-70E740481C1C}">
              <a14:useLocalDpi xmlns:a14="http://schemas.microsoft.com/office/drawing/2010/main" val="0"/>
            </a:ext>
          </a:extLst>
        </a:blip>
        <a:srcRect t="14039" b="11986"/>
        <a:stretch/>
      </xdr:blipFill>
      <xdr:spPr>
        <a:xfrm>
          <a:off x="200527" y="190499"/>
          <a:ext cx="1626005"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8</xdr:row>
      <xdr:rowOff>52918</xdr:rowOff>
    </xdr:from>
    <xdr:to>
      <xdr:col>4</xdr:col>
      <xdr:colOff>338456</xdr:colOff>
      <xdr:row>9</xdr:row>
      <xdr:rowOff>146444</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222251" y="1449918"/>
          <a:ext cx="2179955" cy="252276"/>
        </a:xfrm>
        <a:prstGeom prst="snip1Rect">
          <a:avLst/>
        </a:prstGeom>
        <a:solidFill>
          <a:srgbClr val="002664"/>
        </a:solidFill>
        <a:ln w="12700" algn="ctr">
          <a:solidFill>
            <a:srgbClr val="000000"/>
          </a:solidFill>
          <a:round/>
          <a:headEnd/>
          <a:tailEnd/>
        </a:ln>
        <a:effectLst/>
      </xdr:spPr>
      <xdr:txBody>
        <a:bodyPr vertOverflow="clip" wrap="square" lIns="36576" tIns="27432" rIns="36576" bIns="27432" anchor="ctr" upright="1"/>
        <a:lstStyle/>
        <a:p>
          <a:pPr algn="ctr" rtl="0">
            <a:defRPr sz="1000"/>
          </a:pPr>
          <a:r>
            <a:rPr lang="en-AU" sz="1200" b="1" i="0" strike="noStrike">
              <a:solidFill>
                <a:schemeClr val="bg1"/>
              </a:solidFill>
              <a:latin typeface="Arial"/>
              <a:cs typeface="Arial"/>
            </a:rPr>
            <a:t>Objective</a:t>
          </a:r>
        </a:p>
      </xdr:txBody>
    </xdr:sp>
    <xdr:clientData/>
  </xdr:twoCellAnchor>
  <xdr:twoCellAnchor editAs="oneCell">
    <xdr:from>
      <xdr:col>10</xdr:col>
      <xdr:colOff>402168</xdr:colOff>
      <xdr:row>21</xdr:row>
      <xdr:rowOff>10587</xdr:rowOff>
    </xdr:from>
    <xdr:to>
      <xdr:col>13</xdr:col>
      <xdr:colOff>413292</xdr:colOff>
      <xdr:row>28</xdr:row>
      <xdr:rowOff>49896</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8918" y="2889254"/>
          <a:ext cx="1852624" cy="1150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402166</xdr:colOff>
      <xdr:row>30</xdr:row>
      <xdr:rowOff>31752</xdr:rowOff>
    </xdr:from>
    <xdr:to>
      <xdr:col>13</xdr:col>
      <xdr:colOff>412750</xdr:colOff>
      <xdr:row>32</xdr:row>
      <xdr:rowOff>89658</xdr:rowOff>
    </xdr:to>
    <xdr:pic>
      <xdr:nvPicPr>
        <xdr:cNvPr id="6" name="Picture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48916" y="4339169"/>
          <a:ext cx="1852084" cy="375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402167</xdr:colOff>
      <xdr:row>35</xdr:row>
      <xdr:rowOff>42335</xdr:rowOff>
    </xdr:from>
    <xdr:to>
      <xdr:col>13</xdr:col>
      <xdr:colOff>423333</xdr:colOff>
      <xdr:row>39</xdr:row>
      <xdr:rowOff>10858</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48917" y="5143502"/>
          <a:ext cx="1862666" cy="603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4235</xdr:colOff>
      <xdr:row>18</xdr:row>
      <xdr:rowOff>57151</xdr:rowOff>
    </xdr:from>
    <xdr:to>
      <xdr:col>4</xdr:col>
      <xdr:colOff>342690</xdr:colOff>
      <xdr:row>19</xdr:row>
      <xdr:rowOff>150677</xdr:rowOff>
    </xdr:to>
    <xdr:sp macro="" textlink="">
      <xdr:nvSpPr>
        <xdr:cNvPr id="9" name="AutoShape 3">
          <a:extLst>
            <a:ext uri="{FF2B5EF4-FFF2-40B4-BE49-F238E27FC236}">
              <a16:creationId xmlns:a16="http://schemas.microsoft.com/office/drawing/2014/main" id="{00000000-0008-0000-0100-000009000000}"/>
            </a:ext>
          </a:extLst>
        </xdr:cNvPr>
        <xdr:cNvSpPr>
          <a:spLocks noChangeArrowheads="1"/>
        </xdr:cNvSpPr>
      </xdr:nvSpPr>
      <xdr:spPr bwMode="auto">
        <a:xfrm>
          <a:off x="226485" y="2935818"/>
          <a:ext cx="2179955" cy="252276"/>
        </a:xfrm>
        <a:prstGeom prst="snip1Rect">
          <a:avLst/>
        </a:prstGeom>
        <a:solidFill>
          <a:srgbClr val="002664"/>
        </a:solidFill>
        <a:ln w="12700" algn="ctr">
          <a:solidFill>
            <a:srgbClr val="000000"/>
          </a:solidFill>
          <a:round/>
          <a:headEnd/>
          <a:tailEnd/>
        </a:ln>
        <a:effectLst/>
      </xdr:spPr>
      <xdr:txBody>
        <a:bodyPr vertOverflow="clip" wrap="square" lIns="36576" tIns="27432" rIns="36576" bIns="27432" anchor="ctr" upright="1"/>
        <a:lstStyle/>
        <a:p>
          <a:pPr algn="ctr" rtl="0">
            <a:defRPr sz="1000"/>
          </a:pPr>
          <a:r>
            <a:rPr lang="en-AU" sz="1200" b="1" i="0" strike="noStrike">
              <a:solidFill>
                <a:schemeClr val="bg1"/>
              </a:solidFill>
              <a:latin typeface="Arial"/>
              <a:cs typeface="Arial"/>
            </a:rPr>
            <a:t>Directions</a:t>
          </a:r>
        </a:p>
      </xdr:txBody>
    </xdr:sp>
    <xdr:clientData/>
  </xdr:twoCellAnchor>
  <xdr:twoCellAnchor editAs="oneCell">
    <xdr:from>
      <xdr:col>1</xdr:col>
      <xdr:colOff>10584</xdr:colOff>
      <xdr:row>1</xdr:row>
      <xdr:rowOff>31751</xdr:rowOff>
    </xdr:from>
    <xdr:to>
      <xdr:col>3</xdr:col>
      <xdr:colOff>408922</xdr:colOff>
      <xdr:row>2</xdr:row>
      <xdr:rowOff>3176</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4" cstate="print">
          <a:extLst>
            <a:ext uri="{BEBA8EAE-BF5A-486C-A8C5-ECC9F3942E4B}">
              <a14:imgProps xmlns:a14="http://schemas.microsoft.com/office/drawing/2010/main">
                <a14:imgLayer r:embed="rId5">
                  <a14:imgEffect>
                    <a14:backgroundRemoval t="10000" b="90000" l="10000" r="90000">
                      <a14:foregroundMark x1="23853" y1="61522" x2="23853" y2="61522"/>
                      <a14:foregroundMark x1="44037" y1="63214" x2="44037" y2="63214"/>
                      <a14:foregroundMark x1="60550" y1="64271" x2="60550" y2="64271"/>
                      <a14:foregroundMark x1="23853" y1="78013" x2="23853" y2="78013"/>
                      <a14:foregroundMark x1="26606" y1="78858" x2="26606" y2="78858"/>
                      <a14:foregroundMark x1="33257" y1="78858" x2="33257" y2="78858"/>
                      <a14:foregroundMark x1="39220" y1="79704" x2="39220" y2="79704"/>
                      <a14:foregroundMark x1="44495" y1="80127" x2="44495" y2="80127"/>
                      <a14:foregroundMark x1="50229" y1="80338" x2="50229" y2="80338"/>
                      <a14:foregroundMark x1="56651" y1="78436" x2="56651" y2="78436"/>
                      <a14:foregroundMark x1="63532" y1="79704" x2="63532" y2="79704"/>
                      <a14:foregroundMark x1="66284" y1="77801" x2="66284" y2="77801"/>
                      <a14:foregroundMark x1="41972" y1="77801" x2="41972" y2="77801"/>
                      <a14:foregroundMark x1="68807" y1="78013" x2="68807" y2="78013"/>
                      <a14:foregroundMark x1="76835" y1="78224" x2="76835" y2="78224"/>
                      <a14:backgroundMark x1="46330" y1="78647" x2="46330" y2="78647"/>
                    </a14:backgroundRemoval>
                  </a14:imgEffect>
                </a14:imgLayer>
              </a14:imgProps>
            </a:ext>
            <a:ext uri="{28A0092B-C50C-407E-A947-70E740481C1C}">
              <a14:useLocalDpi xmlns:a14="http://schemas.microsoft.com/office/drawing/2010/main" val="0"/>
            </a:ext>
          </a:extLst>
        </a:blip>
        <a:srcRect t="14039" b="11986"/>
        <a:stretch/>
      </xdr:blipFill>
      <xdr:spPr>
        <a:xfrm>
          <a:off x="232834" y="190501"/>
          <a:ext cx="1626005" cy="1304925"/>
        </a:xfrm>
        <a:prstGeom prst="rect">
          <a:avLst/>
        </a:prstGeom>
      </xdr:spPr>
    </xdr:pic>
    <xdr:clientData/>
  </xdr:twoCellAnchor>
</xdr:wsDr>
</file>

<file path=xl/theme/theme1.xml><?xml version="1.0" encoding="utf-8"?>
<a:theme xmlns:a="http://schemas.openxmlformats.org/drawingml/2006/main" name="OFS">
  <a:themeElements>
    <a:clrScheme name="OFS Colour Palette">
      <a:dk1>
        <a:sysClr val="windowText" lastClr="000000"/>
      </a:dk1>
      <a:lt1>
        <a:sysClr val="window" lastClr="FFFFFF"/>
      </a:lt1>
      <a:dk2>
        <a:srgbClr val="002664"/>
      </a:dk2>
      <a:lt2>
        <a:srgbClr val="00A1DE"/>
      </a:lt2>
      <a:accent1>
        <a:srgbClr val="A71930"/>
      </a:accent1>
      <a:accent2>
        <a:srgbClr val="C60C30"/>
      </a:accent2>
      <a:accent3>
        <a:srgbClr val="72C7E7"/>
      </a:accent3>
      <a:accent4>
        <a:srgbClr val="008444"/>
      </a:accent4>
      <a:accent5>
        <a:srgbClr val="E55302"/>
      </a:accent5>
      <a:accent6>
        <a:srgbClr val="FFA200"/>
      </a:accent6>
      <a:hlink>
        <a:srgbClr val="0563C1"/>
      </a:hlink>
      <a:folHlink>
        <a:srgbClr val="0563C1"/>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113"/>
  <sheetViews>
    <sheetView tabSelected="1" zoomScale="95" zoomScaleNormal="95" workbookViewId="0">
      <selection activeCell="N13" sqref="N13:P13"/>
    </sheetView>
  </sheetViews>
  <sheetFormatPr defaultRowHeight="12.75" x14ac:dyDescent="0.2"/>
  <cols>
    <col min="1" max="1" width="2.85546875" style="1" customWidth="1"/>
    <col min="2" max="2" width="2.42578125" style="1" customWidth="1"/>
    <col min="3" max="3" width="50.7109375" style="1" customWidth="1"/>
    <col min="4" max="4" width="20.7109375" style="2" customWidth="1"/>
    <col min="5" max="5" width="15.5703125" style="2" customWidth="1"/>
    <col min="6" max="6" width="14.5703125" style="2" customWidth="1"/>
    <col min="7" max="7" width="14.7109375" style="2" customWidth="1"/>
    <col min="8" max="8" width="11.85546875" style="2" customWidth="1"/>
    <col min="9" max="9" width="16.85546875" style="2" customWidth="1"/>
    <col min="10" max="13" width="9.140625" style="2" hidden="1" customWidth="1"/>
    <col min="14" max="14" width="11" style="2" customWidth="1"/>
    <col min="15" max="15" width="28.140625" style="2" customWidth="1"/>
    <col min="16" max="16" width="28.140625" style="1" customWidth="1"/>
    <col min="17" max="17" width="4.5703125" style="1" customWidth="1"/>
    <col min="18" max="18" width="4.140625" style="1" customWidth="1"/>
    <col min="19" max="16384" width="9.140625" style="1"/>
  </cols>
  <sheetData>
    <row r="1" spans="1:26" s="35" customFormat="1" ht="14.25" customHeight="1" x14ac:dyDescent="0.2">
      <c r="I1" s="37"/>
      <c r="X1" s="38"/>
      <c r="Z1" s="38"/>
    </row>
    <row r="2" spans="1:26" s="35" customFormat="1" ht="105" customHeight="1" x14ac:dyDescent="0.2">
      <c r="B2" s="36"/>
      <c r="C2" s="36"/>
      <c r="D2" s="36"/>
      <c r="E2" s="36"/>
      <c r="F2" s="36"/>
      <c r="G2" s="36"/>
      <c r="H2" s="36"/>
      <c r="I2" s="36"/>
      <c r="J2" s="36"/>
      <c r="K2" s="36"/>
      <c r="L2" s="36"/>
      <c r="M2" s="36"/>
      <c r="N2" s="36"/>
      <c r="O2" s="36"/>
      <c r="P2" s="36"/>
      <c r="Q2" s="36"/>
      <c r="X2" s="38" t="s">
        <v>24</v>
      </c>
      <c r="Z2" s="38" t="s">
        <v>23</v>
      </c>
    </row>
    <row r="3" spans="1:26" s="35" customFormat="1" ht="15.75" customHeight="1" x14ac:dyDescent="0.2">
      <c r="I3" s="37"/>
      <c r="X3" s="38"/>
      <c r="Z3" s="38"/>
    </row>
    <row r="4" spans="1:26" s="35" customFormat="1" ht="20.100000000000001" customHeight="1" x14ac:dyDescent="0.2">
      <c r="O4" s="69" t="s">
        <v>25</v>
      </c>
      <c r="P4" s="84"/>
      <c r="Q4" s="85"/>
    </row>
    <row r="5" spans="1:26" s="35" customFormat="1" ht="20.100000000000001" customHeight="1" x14ac:dyDescent="0.2">
      <c r="O5" s="69" t="s">
        <v>26</v>
      </c>
      <c r="P5" s="84"/>
      <c r="Q5" s="85"/>
    </row>
    <row r="6" spans="1:26" s="35" customFormat="1" ht="20.100000000000001" customHeight="1" x14ac:dyDescent="0.2">
      <c r="B6" s="39"/>
      <c r="O6" s="69" t="s">
        <v>27</v>
      </c>
      <c r="P6" s="84"/>
      <c r="Q6" s="85"/>
    </row>
    <row r="7" spans="1:26" s="35" customFormat="1" ht="20.100000000000001" customHeight="1" x14ac:dyDescent="0.2">
      <c r="B7" s="39"/>
      <c r="O7" s="70" t="s">
        <v>28</v>
      </c>
      <c r="P7" s="86">
        <f ca="1">NOW()</f>
        <v>43271.646921874999</v>
      </c>
      <c r="Q7" s="87"/>
    </row>
    <row r="8" spans="1:26" s="35" customFormat="1" ht="45" customHeight="1" x14ac:dyDescent="0.5">
      <c r="A8" s="40"/>
      <c r="B8" s="91" t="s">
        <v>31</v>
      </c>
      <c r="C8" s="91"/>
      <c r="D8" s="91"/>
      <c r="E8" s="91"/>
      <c r="F8" s="91"/>
      <c r="G8" s="91"/>
      <c r="H8" s="91"/>
      <c r="I8" s="91"/>
      <c r="J8" s="91"/>
      <c r="K8" s="91"/>
      <c r="L8" s="91"/>
      <c r="M8" s="91"/>
      <c r="N8" s="91"/>
      <c r="O8" s="91"/>
      <c r="P8" s="91"/>
      <c r="Q8" s="91"/>
    </row>
    <row r="9" spans="1:26" ht="9.75" customHeight="1" x14ac:dyDescent="0.2">
      <c r="A9" s="5"/>
      <c r="M9" s="6">
        <v>1</v>
      </c>
      <c r="N9" s="7"/>
      <c r="O9" s="7"/>
    </row>
    <row r="10" spans="1:26" x14ac:dyDescent="0.2">
      <c r="A10" s="5"/>
      <c r="M10" s="6">
        <v>2</v>
      </c>
      <c r="N10" s="7"/>
      <c r="O10" s="7"/>
    </row>
    <row r="11" spans="1:26" ht="52.5" customHeight="1" x14ac:dyDescent="0.25">
      <c r="A11" s="5"/>
      <c r="B11" s="41"/>
      <c r="C11" s="42" t="s">
        <v>0</v>
      </c>
      <c r="D11" s="43" t="s">
        <v>29</v>
      </c>
      <c r="E11" s="43" t="s">
        <v>1</v>
      </c>
      <c r="F11" s="92"/>
      <c r="G11" s="92"/>
      <c r="H11" s="92"/>
      <c r="I11" s="43" t="s">
        <v>22</v>
      </c>
      <c r="J11" s="44"/>
      <c r="K11" s="44"/>
      <c r="L11" s="44"/>
      <c r="M11" s="45">
        <v>3</v>
      </c>
      <c r="N11" s="93" t="s">
        <v>2</v>
      </c>
      <c r="O11" s="93"/>
      <c r="P11" s="93"/>
      <c r="Q11" s="46"/>
    </row>
    <row r="12" spans="1:26" s="9" customFormat="1" hidden="1" x14ac:dyDescent="0.2">
      <c r="A12" s="8"/>
      <c r="B12" s="28"/>
      <c r="C12" s="10"/>
      <c r="D12" s="11" t="s">
        <v>3</v>
      </c>
      <c r="E12" s="12" t="s">
        <v>4</v>
      </c>
      <c r="F12" s="13" t="s">
        <v>5</v>
      </c>
      <c r="G12" s="14" t="s">
        <v>6</v>
      </c>
      <c r="H12" s="13" t="s">
        <v>7</v>
      </c>
      <c r="I12" s="12" t="s">
        <v>8</v>
      </c>
      <c r="J12" s="29" t="s">
        <v>9</v>
      </c>
      <c r="K12" s="29" t="s">
        <v>10</v>
      </c>
      <c r="L12" s="29"/>
      <c r="M12" s="6">
        <v>4</v>
      </c>
      <c r="N12" s="7"/>
      <c r="O12" s="7"/>
      <c r="P12" s="30"/>
      <c r="Q12" s="31"/>
    </row>
    <row r="13" spans="1:26" ht="42" customHeight="1" x14ac:dyDescent="0.2">
      <c r="B13" s="49"/>
      <c r="C13" s="27" t="s">
        <v>11</v>
      </c>
      <c r="D13" s="47">
        <v>1</v>
      </c>
      <c r="E13" s="67">
        <f>D13-1</f>
        <v>0</v>
      </c>
      <c r="F13" s="68" t="str">
        <f>IF(E13=0,"",E13/$E$25)</f>
        <v/>
      </c>
      <c r="G13" s="67">
        <v>5</v>
      </c>
      <c r="H13" s="67">
        <f>G13-5</f>
        <v>0</v>
      </c>
      <c r="I13" s="67" t="str">
        <f>IF(E13=0,"",IF(H13&lt;1,(ABS(H13))*F13,0))</f>
        <v/>
      </c>
      <c r="J13" s="7">
        <f>IF(H13&gt;0,H13*F13,0)</f>
        <v>0</v>
      </c>
      <c r="K13" s="7" t="str">
        <f>IF(E13=0,"",F13*5)</f>
        <v/>
      </c>
      <c r="L13" s="7"/>
      <c r="M13" s="15">
        <v>5</v>
      </c>
      <c r="N13" s="94"/>
      <c r="O13" s="94"/>
      <c r="P13" s="94"/>
      <c r="Q13" s="48"/>
    </row>
    <row r="14" spans="1:26" ht="42" customHeight="1" x14ac:dyDescent="0.2">
      <c r="B14" s="49"/>
      <c r="C14" s="27" t="s">
        <v>12</v>
      </c>
      <c r="D14" s="47">
        <v>1</v>
      </c>
      <c r="E14" s="67">
        <f t="shared" ref="E14:E24" si="0">D14-1</f>
        <v>0</v>
      </c>
      <c r="F14" s="68" t="str">
        <f t="shared" ref="F14:F24" si="1">IF(E14=0,"",E14/$E$25)</f>
        <v/>
      </c>
      <c r="G14" s="67">
        <v>5</v>
      </c>
      <c r="H14" s="67">
        <f t="shared" ref="H14:H24" si="2">G14-5</f>
        <v>0</v>
      </c>
      <c r="I14" s="67" t="str">
        <f t="shared" ref="I14:I24" si="3">IF(E14=0,"",IF(H14&lt;1,(ABS(H14))*F14,0))</f>
        <v/>
      </c>
      <c r="J14" s="7">
        <f t="shared" ref="J14:J24" si="4">IF(H14&gt;0,H14*F14,0)</f>
        <v>0</v>
      </c>
      <c r="K14" s="7" t="str">
        <f t="shared" ref="K14:K24" si="5">IF(E14=0,"",F14*5)</f>
        <v/>
      </c>
      <c r="L14" s="7"/>
      <c r="M14" s="15"/>
      <c r="N14" s="94"/>
      <c r="O14" s="94"/>
      <c r="P14" s="94"/>
      <c r="Q14" s="48"/>
    </row>
    <row r="15" spans="1:26" ht="42" customHeight="1" x14ac:dyDescent="0.2">
      <c r="B15" s="49"/>
      <c r="C15" s="27" t="s">
        <v>13</v>
      </c>
      <c r="D15" s="47">
        <v>1</v>
      </c>
      <c r="E15" s="67">
        <f t="shared" si="0"/>
        <v>0</v>
      </c>
      <c r="F15" s="68" t="str">
        <f t="shared" si="1"/>
        <v/>
      </c>
      <c r="G15" s="67">
        <v>5</v>
      </c>
      <c r="H15" s="67">
        <f t="shared" si="2"/>
        <v>0</v>
      </c>
      <c r="I15" s="67" t="str">
        <f t="shared" si="3"/>
        <v/>
      </c>
      <c r="J15" s="7">
        <f t="shared" si="4"/>
        <v>0</v>
      </c>
      <c r="K15" s="7" t="str">
        <f t="shared" si="5"/>
        <v/>
      </c>
      <c r="L15" s="7"/>
      <c r="M15" s="15"/>
      <c r="N15" s="94"/>
      <c r="O15" s="94"/>
      <c r="P15" s="94"/>
      <c r="Q15" s="48"/>
    </row>
    <row r="16" spans="1:26" ht="42" customHeight="1" x14ac:dyDescent="0.2">
      <c r="B16" s="49"/>
      <c r="C16" s="27" t="s">
        <v>14</v>
      </c>
      <c r="D16" s="47">
        <v>1</v>
      </c>
      <c r="E16" s="67">
        <f t="shared" si="0"/>
        <v>0</v>
      </c>
      <c r="F16" s="68" t="str">
        <f t="shared" si="1"/>
        <v/>
      </c>
      <c r="G16" s="67">
        <v>5</v>
      </c>
      <c r="H16" s="67">
        <f t="shared" si="2"/>
        <v>0</v>
      </c>
      <c r="I16" s="67" t="str">
        <f t="shared" si="3"/>
        <v/>
      </c>
      <c r="J16" s="7">
        <f t="shared" si="4"/>
        <v>0</v>
      </c>
      <c r="K16" s="7" t="str">
        <f t="shared" si="5"/>
        <v/>
      </c>
      <c r="L16" s="7"/>
      <c r="M16" s="15"/>
      <c r="N16" s="94"/>
      <c r="O16" s="94"/>
      <c r="P16" s="94"/>
      <c r="Q16" s="48"/>
    </row>
    <row r="17" spans="1:17" ht="42" customHeight="1" x14ac:dyDescent="0.2">
      <c r="B17" s="49"/>
      <c r="C17" s="27" t="s">
        <v>15</v>
      </c>
      <c r="D17" s="47">
        <v>1</v>
      </c>
      <c r="E17" s="67">
        <f t="shared" si="0"/>
        <v>0</v>
      </c>
      <c r="F17" s="68" t="str">
        <f t="shared" si="1"/>
        <v/>
      </c>
      <c r="G17" s="67">
        <v>5</v>
      </c>
      <c r="H17" s="67">
        <f t="shared" si="2"/>
        <v>0</v>
      </c>
      <c r="I17" s="67" t="str">
        <f t="shared" si="3"/>
        <v/>
      </c>
      <c r="J17" s="7">
        <f t="shared" si="4"/>
        <v>0</v>
      </c>
      <c r="K17" s="7" t="str">
        <f t="shared" si="5"/>
        <v/>
      </c>
      <c r="L17" s="7"/>
      <c r="M17" s="15"/>
      <c r="N17" s="94"/>
      <c r="O17" s="94"/>
      <c r="P17" s="94"/>
      <c r="Q17" s="48"/>
    </row>
    <row r="18" spans="1:17" ht="42" customHeight="1" x14ac:dyDescent="0.2">
      <c r="B18" s="49"/>
      <c r="C18" s="27" t="s">
        <v>16</v>
      </c>
      <c r="D18" s="47">
        <v>1</v>
      </c>
      <c r="E18" s="67">
        <f t="shared" si="0"/>
        <v>0</v>
      </c>
      <c r="F18" s="68" t="str">
        <f t="shared" si="1"/>
        <v/>
      </c>
      <c r="G18" s="67">
        <v>5</v>
      </c>
      <c r="H18" s="67">
        <f t="shared" si="2"/>
        <v>0</v>
      </c>
      <c r="I18" s="67" t="str">
        <f t="shared" si="3"/>
        <v/>
      </c>
      <c r="J18" s="7">
        <f t="shared" si="4"/>
        <v>0</v>
      </c>
      <c r="K18" s="7" t="str">
        <f t="shared" si="5"/>
        <v/>
      </c>
      <c r="L18" s="7"/>
      <c r="M18" s="15"/>
      <c r="N18" s="94"/>
      <c r="O18" s="94"/>
      <c r="P18" s="94"/>
      <c r="Q18" s="48"/>
    </row>
    <row r="19" spans="1:17" ht="42" customHeight="1" x14ac:dyDescent="0.2">
      <c r="B19" s="49"/>
      <c r="C19" s="27" t="s">
        <v>17</v>
      </c>
      <c r="D19" s="47">
        <v>1</v>
      </c>
      <c r="E19" s="67">
        <f t="shared" si="0"/>
        <v>0</v>
      </c>
      <c r="F19" s="68" t="str">
        <f t="shared" si="1"/>
        <v/>
      </c>
      <c r="G19" s="67">
        <v>5</v>
      </c>
      <c r="H19" s="67">
        <f t="shared" si="2"/>
        <v>0</v>
      </c>
      <c r="I19" s="67" t="str">
        <f t="shared" si="3"/>
        <v/>
      </c>
      <c r="J19" s="7">
        <f t="shared" si="4"/>
        <v>0</v>
      </c>
      <c r="K19" s="7" t="str">
        <f t="shared" si="5"/>
        <v/>
      </c>
      <c r="L19" s="7"/>
      <c r="M19" s="15"/>
      <c r="N19" s="94"/>
      <c r="O19" s="94"/>
      <c r="P19" s="94"/>
      <c r="Q19" s="48"/>
    </row>
    <row r="20" spans="1:17" ht="42" customHeight="1" x14ac:dyDescent="0.2">
      <c r="B20" s="49"/>
      <c r="C20" s="27" t="s">
        <v>18</v>
      </c>
      <c r="D20" s="47">
        <v>1</v>
      </c>
      <c r="E20" s="67">
        <f t="shared" si="0"/>
        <v>0</v>
      </c>
      <c r="F20" s="68" t="str">
        <f t="shared" si="1"/>
        <v/>
      </c>
      <c r="G20" s="67">
        <v>5</v>
      </c>
      <c r="H20" s="67">
        <f t="shared" si="2"/>
        <v>0</v>
      </c>
      <c r="I20" s="67" t="str">
        <f t="shared" si="3"/>
        <v/>
      </c>
      <c r="J20" s="7">
        <f t="shared" si="4"/>
        <v>0</v>
      </c>
      <c r="K20" s="7" t="str">
        <f t="shared" si="5"/>
        <v/>
      </c>
      <c r="L20" s="7"/>
      <c r="M20" s="15"/>
      <c r="N20" s="94"/>
      <c r="O20" s="94"/>
      <c r="P20" s="94"/>
      <c r="Q20" s="48"/>
    </row>
    <row r="21" spans="1:17" ht="42" customHeight="1" x14ac:dyDescent="0.2">
      <c r="B21" s="49"/>
      <c r="C21" s="27" t="s">
        <v>19</v>
      </c>
      <c r="D21" s="47">
        <v>1</v>
      </c>
      <c r="E21" s="67">
        <f t="shared" si="0"/>
        <v>0</v>
      </c>
      <c r="F21" s="68" t="str">
        <f t="shared" si="1"/>
        <v/>
      </c>
      <c r="G21" s="67">
        <v>5</v>
      </c>
      <c r="H21" s="67">
        <f t="shared" si="2"/>
        <v>0</v>
      </c>
      <c r="I21" s="67" t="str">
        <f t="shared" si="3"/>
        <v/>
      </c>
      <c r="J21" s="7">
        <f t="shared" si="4"/>
        <v>0</v>
      </c>
      <c r="K21" s="7" t="str">
        <f t="shared" si="5"/>
        <v/>
      </c>
      <c r="L21" s="7"/>
      <c r="M21" s="15"/>
      <c r="N21" s="94"/>
      <c r="O21" s="94"/>
      <c r="P21" s="94"/>
      <c r="Q21" s="48"/>
    </row>
    <row r="22" spans="1:17" ht="42" customHeight="1" x14ac:dyDescent="0.2">
      <c r="B22" s="49"/>
      <c r="C22" s="27" t="s">
        <v>20</v>
      </c>
      <c r="D22" s="47">
        <v>1</v>
      </c>
      <c r="E22" s="67">
        <f t="shared" si="0"/>
        <v>0</v>
      </c>
      <c r="F22" s="68" t="str">
        <f t="shared" si="1"/>
        <v/>
      </c>
      <c r="G22" s="67">
        <v>5</v>
      </c>
      <c r="H22" s="67">
        <f t="shared" si="2"/>
        <v>0</v>
      </c>
      <c r="I22" s="67" t="str">
        <f t="shared" si="3"/>
        <v/>
      </c>
      <c r="J22" s="7">
        <f t="shared" si="4"/>
        <v>0</v>
      </c>
      <c r="K22" s="7" t="str">
        <f t="shared" si="5"/>
        <v/>
      </c>
      <c r="L22" s="7"/>
      <c r="M22" s="15"/>
      <c r="N22" s="94"/>
      <c r="O22" s="94"/>
      <c r="P22" s="94"/>
      <c r="Q22" s="48"/>
    </row>
    <row r="23" spans="1:17" ht="42" customHeight="1" x14ac:dyDescent="0.2">
      <c r="B23" s="49"/>
      <c r="C23" s="27" t="s">
        <v>21</v>
      </c>
      <c r="D23" s="47">
        <v>1</v>
      </c>
      <c r="E23" s="67">
        <f t="shared" si="0"/>
        <v>0</v>
      </c>
      <c r="F23" s="68" t="str">
        <f t="shared" si="1"/>
        <v/>
      </c>
      <c r="G23" s="67">
        <v>5</v>
      </c>
      <c r="H23" s="67">
        <f t="shared" si="2"/>
        <v>0</v>
      </c>
      <c r="I23" s="67" t="str">
        <f t="shared" si="3"/>
        <v/>
      </c>
      <c r="J23" s="7">
        <f t="shared" si="4"/>
        <v>0</v>
      </c>
      <c r="K23" s="7" t="str">
        <f t="shared" si="5"/>
        <v/>
      </c>
      <c r="L23" s="7"/>
      <c r="M23" s="15"/>
      <c r="N23" s="94"/>
      <c r="O23" s="94"/>
      <c r="P23" s="94"/>
      <c r="Q23" s="48"/>
    </row>
    <row r="24" spans="1:17" ht="42" customHeight="1" x14ac:dyDescent="0.2">
      <c r="B24" s="49"/>
      <c r="C24" s="27" t="s">
        <v>21</v>
      </c>
      <c r="D24" s="47">
        <v>1</v>
      </c>
      <c r="E24" s="67">
        <f t="shared" si="0"/>
        <v>0</v>
      </c>
      <c r="F24" s="68" t="str">
        <f t="shared" si="1"/>
        <v/>
      </c>
      <c r="G24" s="67">
        <v>5</v>
      </c>
      <c r="H24" s="67">
        <f t="shared" si="2"/>
        <v>0</v>
      </c>
      <c r="I24" s="67" t="str">
        <f t="shared" si="3"/>
        <v/>
      </c>
      <c r="J24" s="7">
        <f t="shared" si="4"/>
        <v>0</v>
      </c>
      <c r="K24" s="7" t="str">
        <f t="shared" si="5"/>
        <v/>
      </c>
      <c r="L24" s="7"/>
      <c r="M24" s="15"/>
      <c r="N24" s="94"/>
      <c r="O24" s="94"/>
      <c r="P24" s="94"/>
      <c r="Q24" s="48"/>
    </row>
    <row r="25" spans="1:17" ht="42" hidden="1" customHeight="1" x14ac:dyDescent="0.2">
      <c r="B25" s="32"/>
      <c r="C25" s="16"/>
      <c r="D25" s="17"/>
      <c r="E25" s="18">
        <f>SUM(E13:E24)</f>
        <v>0</v>
      </c>
      <c r="F25" s="19">
        <f>COUNTIF(E13:E24,0)</f>
        <v>12</v>
      </c>
      <c r="G25" s="20"/>
      <c r="H25" s="19"/>
      <c r="I25" s="18">
        <f>SUM(I13:I24)</f>
        <v>0</v>
      </c>
      <c r="J25" s="7">
        <f>SUM(J13:J24)</f>
        <v>0</v>
      </c>
      <c r="K25" s="7">
        <f>SUM(K13:K24)</f>
        <v>0</v>
      </c>
      <c r="L25" s="7"/>
      <c r="M25" s="7"/>
      <c r="N25" s="23"/>
      <c r="O25" s="23"/>
      <c r="P25" s="33"/>
      <c r="Q25" s="48"/>
    </row>
    <row r="26" spans="1:17" ht="60.75" customHeight="1" x14ac:dyDescent="0.2">
      <c r="A26" s="21"/>
      <c r="B26" s="50"/>
      <c r="C26" s="51"/>
      <c r="D26" s="52"/>
      <c r="E26" s="53" t="str">
        <f>IF(K25=0,"",I25/K25)</f>
        <v/>
      </c>
      <c r="F26" s="54"/>
      <c r="G26" s="55">
        <f>IF(K25=0,0,(I26-E26)*100)</f>
        <v>0</v>
      </c>
      <c r="H26" s="54"/>
      <c r="I26" s="53" t="str">
        <f>IF(K25=0,"",J25/K25)</f>
        <v/>
      </c>
      <c r="J26" s="56"/>
      <c r="K26" s="56"/>
      <c r="L26" s="56"/>
      <c r="M26" s="56"/>
      <c r="N26" s="51"/>
      <c r="O26" s="51"/>
      <c r="P26" s="51"/>
      <c r="Q26" s="57"/>
    </row>
    <row r="27" spans="1:17" hidden="1" x14ac:dyDescent="0.2">
      <c r="A27" s="22"/>
      <c r="B27" s="58"/>
      <c r="C27" s="51"/>
      <c r="D27" s="51"/>
      <c r="E27" s="51" t="str">
        <f>IF(G26&lt;0,-G26,"")</f>
        <v/>
      </c>
      <c r="F27" s="51"/>
      <c r="G27" s="51" t="str">
        <f>IF(G26=0,"NEUTRAL","")</f>
        <v>NEUTRAL</v>
      </c>
      <c r="H27" s="51"/>
      <c r="I27" s="51" t="str">
        <f>IF(G26&gt;0,G26,"")</f>
        <v/>
      </c>
      <c r="J27" s="51"/>
      <c r="K27" s="51"/>
      <c r="L27" s="51"/>
      <c r="M27" s="51"/>
      <c r="N27" s="51"/>
      <c r="O27" s="51"/>
      <c r="P27" s="51"/>
      <c r="Q27" s="59"/>
    </row>
    <row r="28" spans="1:17" ht="20.25" customHeight="1" x14ac:dyDescent="0.2">
      <c r="B28" s="50"/>
      <c r="C28" s="60"/>
      <c r="D28" s="60"/>
      <c r="E28" s="60"/>
      <c r="F28" s="60"/>
      <c r="G28" s="60"/>
      <c r="H28" s="60"/>
      <c r="I28" s="60"/>
      <c r="J28" s="60"/>
      <c r="K28" s="60"/>
      <c r="L28" s="60"/>
      <c r="M28" s="60"/>
      <c r="N28" s="60"/>
      <c r="O28" s="60"/>
      <c r="P28" s="60"/>
      <c r="Q28" s="57"/>
    </row>
    <row r="29" spans="1:17" ht="38.25" x14ac:dyDescent="0.2">
      <c r="B29" s="50"/>
      <c r="C29" s="60"/>
      <c r="D29" s="60"/>
      <c r="E29" s="52" t="str">
        <f>IF(G26&lt;0,"Buyer has Balance of Power of ","")</f>
        <v/>
      </c>
      <c r="F29" s="61" t="str">
        <f>IF(G26&lt;0,-G26/100,"")</f>
        <v/>
      </c>
      <c r="G29" s="62" t="str">
        <f>IF(G26=0,"Balance of Power is NEUTRAL","")</f>
        <v>Balance of Power is NEUTRAL</v>
      </c>
      <c r="H29" s="52" t="str">
        <f>IF(G26&gt;0,"Supplier has Balance of Power of ","")</f>
        <v/>
      </c>
      <c r="I29" s="61" t="str">
        <f>IF(G26&gt;0,G26/100,"")</f>
        <v/>
      </c>
      <c r="J29" s="60"/>
      <c r="K29" s="60"/>
      <c r="L29" s="60"/>
      <c r="M29" s="60"/>
      <c r="N29" s="60"/>
      <c r="O29" s="60"/>
      <c r="P29" s="60"/>
      <c r="Q29" s="57"/>
    </row>
    <row r="30" spans="1:17" ht="11.25" customHeight="1" x14ac:dyDescent="0.2">
      <c r="B30" s="63"/>
      <c r="C30" s="64"/>
      <c r="D30" s="64"/>
      <c r="E30" s="65"/>
      <c r="F30" s="65"/>
      <c r="G30" s="65"/>
      <c r="H30" s="65"/>
      <c r="I30" s="64"/>
      <c r="J30" s="64"/>
      <c r="K30" s="64"/>
      <c r="L30" s="64"/>
      <c r="M30" s="64"/>
      <c r="N30" s="64"/>
      <c r="O30" s="64"/>
      <c r="P30" s="64"/>
      <c r="Q30" s="66"/>
    </row>
    <row r="31" spans="1:17" x14ac:dyDescent="0.2">
      <c r="D31" s="1"/>
      <c r="H31" s="1"/>
      <c r="I31" s="1"/>
      <c r="J31" s="1"/>
      <c r="K31" s="1"/>
      <c r="L31" s="1"/>
      <c r="M31" s="1"/>
      <c r="N31" s="1"/>
      <c r="O31" s="1"/>
    </row>
    <row r="32" spans="1:17" x14ac:dyDescent="0.2">
      <c r="D32" s="1"/>
      <c r="H32" s="1"/>
      <c r="I32" s="1"/>
      <c r="J32" s="1"/>
      <c r="K32" s="1"/>
      <c r="L32" s="1"/>
      <c r="M32" s="1"/>
      <c r="N32" s="1"/>
      <c r="O32" s="1"/>
    </row>
    <row r="33" spans="2:17" ht="42" customHeight="1" x14ac:dyDescent="0.2">
      <c r="B33" s="88" t="s">
        <v>30</v>
      </c>
      <c r="C33" s="89"/>
      <c r="D33" s="89"/>
      <c r="E33" s="89"/>
      <c r="F33" s="89"/>
      <c r="G33" s="89"/>
      <c r="H33" s="89"/>
      <c r="I33" s="89"/>
      <c r="J33" s="89"/>
      <c r="K33" s="89"/>
      <c r="L33" s="89"/>
      <c r="M33" s="89"/>
      <c r="N33" s="89"/>
      <c r="O33" s="89"/>
      <c r="P33" s="89"/>
      <c r="Q33" s="90"/>
    </row>
    <row r="38" spans="2:17" ht="23.25" x14ac:dyDescent="0.35">
      <c r="C38" s="24"/>
    </row>
    <row r="85" spans="1:8" x14ac:dyDescent="0.2">
      <c r="A85"/>
      <c r="B85"/>
      <c r="C85"/>
      <c r="D85"/>
    </row>
    <row r="86" spans="1:8" x14ac:dyDescent="0.2">
      <c r="A86"/>
      <c r="B86"/>
      <c r="C86"/>
      <c r="D86"/>
    </row>
    <row r="87" spans="1:8" x14ac:dyDescent="0.2">
      <c r="A87"/>
      <c r="B87"/>
      <c r="C87"/>
      <c r="D87"/>
    </row>
    <row r="88" spans="1:8" x14ac:dyDescent="0.2">
      <c r="A88"/>
      <c r="B88"/>
      <c r="C88"/>
      <c r="D88"/>
      <c r="F88" s="3"/>
      <c r="G88" s="25"/>
      <c r="H88" s="4"/>
    </row>
    <row r="89" spans="1:8" x14ac:dyDescent="0.2">
      <c r="A89"/>
      <c r="B89"/>
      <c r="C89"/>
      <c r="D89"/>
      <c r="F89" s="3"/>
      <c r="G89" s="26"/>
    </row>
    <row r="90" spans="1:8" ht="38.25" customHeight="1" x14ac:dyDescent="0.2">
      <c r="A90"/>
      <c r="B90"/>
      <c r="C90"/>
      <c r="D90"/>
    </row>
    <row r="91" spans="1:8" ht="15" customHeight="1" x14ac:dyDescent="0.2">
      <c r="A91"/>
      <c r="B91"/>
      <c r="C91"/>
      <c r="D91"/>
    </row>
    <row r="92" spans="1:8" ht="24" customHeight="1" x14ac:dyDescent="0.2">
      <c r="A92"/>
      <c r="B92"/>
      <c r="C92"/>
      <c r="D92"/>
    </row>
    <row r="93" spans="1:8" x14ac:dyDescent="0.2">
      <c r="A93"/>
      <c r="B93"/>
      <c r="C93"/>
      <c r="D93"/>
    </row>
    <row r="94" spans="1:8" x14ac:dyDescent="0.2">
      <c r="A94"/>
      <c r="B94"/>
      <c r="C94"/>
      <c r="D94"/>
    </row>
    <row r="95" spans="1:8" ht="24" customHeight="1" x14ac:dyDescent="0.2">
      <c r="A95"/>
      <c r="B95"/>
      <c r="C95"/>
      <c r="D95"/>
    </row>
    <row r="96" spans="1:8" x14ac:dyDescent="0.2">
      <c r="A96"/>
      <c r="B96"/>
      <c r="C96"/>
      <c r="D96"/>
    </row>
    <row r="97" spans="1:4" ht="26.25" customHeight="1" x14ac:dyDescent="0.2">
      <c r="A97"/>
      <c r="B97"/>
      <c r="C97"/>
      <c r="D97"/>
    </row>
    <row r="98" spans="1:4" x14ac:dyDescent="0.2">
      <c r="A98"/>
      <c r="B98"/>
      <c r="C98"/>
      <c r="D98"/>
    </row>
    <row r="99" spans="1:4" x14ac:dyDescent="0.2">
      <c r="A99"/>
      <c r="B99"/>
      <c r="C99"/>
      <c r="D99"/>
    </row>
    <row r="100" spans="1:4" ht="14.25" customHeight="1" x14ac:dyDescent="0.2">
      <c r="A100"/>
      <c r="B100"/>
      <c r="C100"/>
      <c r="D100"/>
    </row>
    <row r="101" spans="1:4" ht="14.25" customHeight="1" x14ac:dyDescent="0.2">
      <c r="A101"/>
      <c r="B101"/>
      <c r="C101"/>
      <c r="D101"/>
    </row>
    <row r="102" spans="1:4" x14ac:dyDescent="0.2">
      <c r="A102"/>
      <c r="B102"/>
      <c r="C102"/>
      <c r="D102"/>
    </row>
    <row r="103" spans="1:4" x14ac:dyDescent="0.2">
      <c r="A103"/>
      <c r="B103"/>
      <c r="C103"/>
      <c r="D103"/>
    </row>
    <row r="104" spans="1:4" x14ac:dyDescent="0.2">
      <c r="A104"/>
      <c r="B104"/>
      <c r="C104"/>
      <c r="D104"/>
    </row>
    <row r="105" spans="1:4" x14ac:dyDescent="0.2">
      <c r="A105"/>
      <c r="B105"/>
      <c r="C105"/>
      <c r="D105"/>
    </row>
    <row r="106" spans="1:4" ht="15" customHeight="1" x14ac:dyDescent="0.2">
      <c r="A106"/>
      <c r="B106"/>
      <c r="C106"/>
      <c r="D106"/>
    </row>
    <row r="107" spans="1:4" x14ac:dyDescent="0.2">
      <c r="A107"/>
      <c r="B107"/>
      <c r="C107"/>
      <c r="D107"/>
    </row>
    <row r="108" spans="1:4" x14ac:dyDescent="0.2">
      <c r="A108"/>
      <c r="B108"/>
      <c r="C108"/>
      <c r="D108"/>
    </row>
    <row r="109" spans="1:4" x14ac:dyDescent="0.2">
      <c r="A109"/>
      <c r="B109"/>
      <c r="C109"/>
      <c r="D109"/>
    </row>
    <row r="110" spans="1:4" x14ac:dyDescent="0.2">
      <c r="A110"/>
      <c r="B110"/>
      <c r="C110"/>
      <c r="D110"/>
    </row>
    <row r="111" spans="1:4" x14ac:dyDescent="0.2">
      <c r="A111"/>
      <c r="B111"/>
      <c r="C111"/>
      <c r="D111"/>
    </row>
    <row r="112" spans="1:4" x14ac:dyDescent="0.2">
      <c r="A112"/>
      <c r="B112"/>
      <c r="C112"/>
      <c r="D112"/>
    </row>
    <row r="113" spans="1:4" x14ac:dyDescent="0.2">
      <c r="A113"/>
      <c r="B113"/>
      <c r="C113"/>
      <c r="D113"/>
    </row>
  </sheetData>
  <sheetProtection sheet="1" objects="1" scenarios="1" formatColumns="0" formatRows="0" selectLockedCells="1"/>
  <mergeCells count="20">
    <mergeCell ref="N19:P19"/>
    <mergeCell ref="N20:P20"/>
    <mergeCell ref="N21:P21"/>
    <mergeCell ref="N22:P22"/>
    <mergeCell ref="P4:Q4"/>
    <mergeCell ref="P5:Q5"/>
    <mergeCell ref="P6:Q6"/>
    <mergeCell ref="P7:Q7"/>
    <mergeCell ref="B33:Q33"/>
    <mergeCell ref="B8:Q8"/>
    <mergeCell ref="F11:H11"/>
    <mergeCell ref="N11:P11"/>
    <mergeCell ref="N13:P13"/>
    <mergeCell ref="N14:P14"/>
    <mergeCell ref="N15:P15"/>
    <mergeCell ref="N16:P16"/>
    <mergeCell ref="N17:P17"/>
    <mergeCell ref="N18:P18"/>
    <mergeCell ref="N23:P23"/>
    <mergeCell ref="N24:P24"/>
  </mergeCells>
  <phoneticPr fontId="11" type="noConversion"/>
  <printOptions horizontalCentered="1" verticalCentered="1"/>
  <pageMargins left="0.25" right="0.25" top="0.75" bottom="0.75" header="0.3" footer="0.3"/>
  <pageSetup paperSize="9" scale="47" orientation="landscape" r:id="rId1"/>
  <headerFooter alignWithMargins="0"/>
  <ignoredErrors>
    <ignoredError sqref="E13:E24 H13:H24 I13:I24 F13:F2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Scroll Bar 3">
              <controlPr defaultSize="0" autoPict="0">
                <anchor moveWithCells="1">
                  <from>
                    <xdr:col>4</xdr:col>
                    <xdr:colOff>209550</xdr:colOff>
                    <xdr:row>12</xdr:row>
                    <xdr:rowOff>47625</xdr:rowOff>
                  </from>
                  <to>
                    <xdr:col>8</xdr:col>
                    <xdr:colOff>1000125</xdr:colOff>
                    <xdr:row>12</xdr:row>
                    <xdr:rowOff>304800</xdr:rowOff>
                  </to>
                </anchor>
              </controlPr>
            </control>
          </mc:Choice>
        </mc:AlternateContent>
        <mc:AlternateContent xmlns:mc="http://schemas.openxmlformats.org/markup-compatibility/2006">
          <mc:Choice Requires="x14">
            <control shapeId="1028" r:id="rId5" name="Drop Down 4">
              <controlPr defaultSize="0" autoLine="0" autoPict="0">
                <anchor moveWithCells="1">
                  <from>
                    <xdr:col>3</xdr:col>
                    <xdr:colOff>361950</xdr:colOff>
                    <xdr:row>12</xdr:row>
                    <xdr:rowOff>47625</xdr:rowOff>
                  </from>
                  <to>
                    <xdr:col>3</xdr:col>
                    <xdr:colOff>1085850</xdr:colOff>
                    <xdr:row>12</xdr:row>
                    <xdr:rowOff>333375</xdr:rowOff>
                  </to>
                </anchor>
              </controlPr>
            </control>
          </mc:Choice>
        </mc:AlternateContent>
        <mc:AlternateContent xmlns:mc="http://schemas.openxmlformats.org/markup-compatibility/2006">
          <mc:Choice Requires="x14">
            <control shapeId="1029" r:id="rId6" name="Scroll Bar 5">
              <controlPr defaultSize="0" autoPict="0">
                <anchor moveWithCells="1">
                  <from>
                    <xdr:col>4</xdr:col>
                    <xdr:colOff>209550</xdr:colOff>
                    <xdr:row>14</xdr:row>
                    <xdr:rowOff>47625</xdr:rowOff>
                  </from>
                  <to>
                    <xdr:col>8</xdr:col>
                    <xdr:colOff>1000125</xdr:colOff>
                    <xdr:row>14</xdr:row>
                    <xdr:rowOff>304800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3</xdr:col>
                    <xdr:colOff>361950</xdr:colOff>
                    <xdr:row>14</xdr:row>
                    <xdr:rowOff>38100</xdr:rowOff>
                  </from>
                  <to>
                    <xdr:col>3</xdr:col>
                    <xdr:colOff>1095375</xdr:colOff>
                    <xdr:row>14</xdr:row>
                    <xdr:rowOff>333375</xdr:rowOff>
                  </to>
                </anchor>
              </controlPr>
            </control>
          </mc:Choice>
        </mc:AlternateContent>
        <mc:AlternateContent xmlns:mc="http://schemas.openxmlformats.org/markup-compatibility/2006">
          <mc:Choice Requires="x14">
            <control shapeId="1031" r:id="rId8" name="Scroll Bar 7">
              <controlPr defaultSize="0" autoPict="0">
                <anchor moveWithCells="1">
                  <from>
                    <xdr:col>4</xdr:col>
                    <xdr:colOff>209550</xdr:colOff>
                    <xdr:row>15</xdr:row>
                    <xdr:rowOff>47625</xdr:rowOff>
                  </from>
                  <to>
                    <xdr:col>8</xdr:col>
                    <xdr:colOff>1000125</xdr:colOff>
                    <xdr:row>15</xdr:row>
                    <xdr:rowOff>304800</xdr:rowOff>
                  </to>
                </anchor>
              </controlPr>
            </control>
          </mc:Choice>
        </mc:AlternateContent>
        <mc:AlternateContent xmlns:mc="http://schemas.openxmlformats.org/markup-compatibility/2006">
          <mc:Choice Requires="x14">
            <control shapeId="1032" r:id="rId9" name="Drop Down 8">
              <controlPr defaultSize="0" autoLine="0" autoPict="0">
                <anchor moveWithCells="1">
                  <from>
                    <xdr:col>3</xdr:col>
                    <xdr:colOff>361950</xdr:colOff>
                    <xdr:row>15</xdr:row>
                    <xdr:rowOff>38100</xdr:rowOff>
                  </from>
                  <to>
                    <xdr:col>3</xdr:col>
                    <xdr:colOff>1095375</xdr:colOff>
                    <xdr:row>15</xdr:row>
                    <xdr:rowOff>333375</xdr:rowOff>
                  </to>
                </anchor>
              </controlPr>
            </control>
          </mc:Choice>
        </mc:AlternateContent>
        <mc:AlternateContent xmlns:mc="http://schemas.openxmlformats.org/markup-compatibility/2006">
          <mc:Choice Requires="x14">
            <control shapeId="1033" r:id="rId10" name="Scroll Bar 9">
              <controlPr defaultSize="0" autoPict="0">
                <anchor moveWithCells="1">
                  <from>
                    <xdr:col>4</xdr:col>
                    <xdr:colOff>209550</xdr:colOff>
                    <xdr:row>16</xdr:row>
                    <xdr:rowOff>47625</xdr:rowOff>
                  </from>
                  <to>
                    <xdr:col>8</xdr:col>
                    <xdr:colOff>1000125</xdr:colOff>
                    <xdr:row>16</xdr:row>
                    <xdr:rowOff>304800</xdr:rowOff>
                  </to>
                </anchor>
              </controlPr>
            </control>
          </mc:Choice>
        </mc:AlternateContent>
        <mc:AlternateContent xmlns:mc="http://schemas.openxmlformats.org/markup-compatibility/2006">
          <mc:Choice Requires="x14">
            <control shapeId="1034" r:id="rId11" name="Drop Down 10">
              <controlPr defaultSize="0" autoLine="0" autoPict="0">
                <anchor moveWithCells="1">
                  <from>
                    <xdr:col>3</xdr:col>
                    <xdr:colOff>361950</xdr:colOff>
                    <xdr:row>16</xdr:row>
                    <xdr:rowOff>38100</xdr:rowOff>
                  </from>
                  <to>
                    <xdr:col>3</xdr:col>
                    <xdr:colOff>1095375</xdr:colOff>
                    <xdr:row>16</xdr:row>
                    <xdr:rowOff>333375</xdr:rowOff>
                  </to>
                </anchor>
              </controlPr>
            </control>
          </mc:Choice>
        </mc:AlternateContent>
        <mc:AlternateContent xmlns:mc="http://schemas.openxmlformats.org/markup-compatibility/2006">
          <mc:Choice Requires="x14">
            <control shapeId="1035" r:id="rId12" name="Scroll Bar 11">
              <controlPr defaultSize="0" autoPict="0">
                <anchor moveWithCells="1">
                  <from>
                    <xdr:col>4</xdr:col>
                    <xdr:colOff>209550</xdr:colOff>
                    <xdr:row>17</xdr:row>
                    <xdr:rowOff>47625</xdr:rowOff>
                  </from>
                  <to>
                    <xdr:col>8</xdr:col>
                    <xdr:colOff>1000125</xdr:colOff>
                    <xdr:row>17</xdr:row>
                    <xdr:rowOff>304800</xdr:rowOff>
                  </to>
                </anchor>
              </controlPr>
            </control>
          </mc:Choice>
        </mc:AlternateContent>
        <mc:AlternateContent xmlns:mc="http://schemas.openxmlformats.org/markup-compatibility/2006">
          <mc:Choice Requires="x14">
            <control shapeId="1036" r:id="rId13" name="Drop Down 12">
              <controlPr defaultSize="0" autoLine="0" autoPict="0">
                <anchor moveWithCells="1">
                  <from>
                    <xdr:col>3</xdr:col>
                    <xdr:colOff>361950</xdr:colOff>
                    <xdr:row>17</xdr:row>
                    <xdr:rowOff>38100</xdr:rowOff>
                  </from>
                  <to>
                    <xdr:col>3</xdr:col>
                    <xdr:colOff>1095375</xdr:colOff>
                    <xdr:row>17</xdr:row>
                    <xdr:rowOff>333375</xdr:rowOff>
                  </to>
                </anchor>
              </controlPr>
            </control>
          </mc:Choice>
        </mc:AlternateContent>
        <mc:AlternateContent xmlns:mc="http://schemas.openxmlformats.org/markup-compatibility/2006">
          <mc:Choice Requires="x14">
            <control shapeId="1037" r:id="rId14" name="Scroll Bar 13">
              <controlPr defaultSize="0" autoPict="0">
                <anchor moveWithCells="1">
                  <from>
                    <xdr:col>4</xdr:col>
                    <xdr:colOff>209550</xdr:colOff>
                    <xdr:row>18</xdr:row>
                    <xdr:rowOff>47625</xdr:rowOff>
                  </from>
                  <to>
                    <xdr:col>8</xdr:col>
                    <xdr:colOff>1000125</xdr:colOff>
                    <xdr:row>18</xdr:row>
                    <xdr:rowOff>304800</xdr:rowOff>
                  </to>
                </anchor>
              </controlPr>
            </control>
          </mc:Choice>
        </mc:AlternateContent>
        <mc:AlternateContent xmlns:mc="http://schemas.openxmlformats.org/markup-compatibility/2006">
          <mc:Choice Requires="x14">
            <control shapeId="1038" r:id="rId15" name="Drop Down 14">
              <controlPr defaultSize="0" autoLine="0" autoPict="0">
                <anchor moveWithCells="1">
                  <from>
                    <xdr:col>3</xdr:col>
                    <xdr:colOff>361950</xdr:colOff>
                    <xdr:row>18</xdr:row>
                    <xdr:rowOff>38100</xdr:rowOff>
                  </from>
                  <to>
                    <xdr:col>3</xdr:col>
                    <xdr:colOff>1095375</xdr:colOff>
                    <xdr:row>18</xdr:row>
                    <xdr:rowOff>333375</xdr:rowOff>
                  </to>
                </anchor>
              </controlPr>
            </control>
          </mc:Choice>
        </mc:AlternateContent>
        <mc:AlternateContent xmlns:mc="http://schemas.openxmlformats.org/markup-compatibility/2006">
          <mc:Choice Requires="x14">
            <control shapeId="1039" r:id="rId16" name="Scroll Bar 15">
              <controlPr defaultSize="0" autoPict="0">
                <anchor moveWithCells="1">
                  <from>
                    <xdr:col>4</xdr:col>
                    <xdr:colOff>209550</xdr:colOff>
                    <xdr:row>19</xdr:row>
                    <xdr:rowOff>47625</xdr:rowOff>
                  </from>
                  <to>
                    <xdr:col>8</xdr:col>
                    <xdr:colOff>1000125</xdr:colOff>
                    <xdr:row>19</xdr:row>
                    <xdr:rowOff>304800</xdr:rowOff>
                  </to>
                </anchor>
              </controlPr>
            </control>
          </mc:Choice>
        </mc:AlternateContent>
        <mc:AlternateContent xmlns:mc="http://schemas.openxmlformats.org/markup-compatibility/2006">
          <mc:Choice Requires="x14">
            <control shapeId="1040" r:id="rId17" name="Drop Down 16">
              <controlPr defaultSize="0" autoLine="0" autoPict="0">
                <anchor moveWithCells="1">
                  <from>
                    <xdr:col>3</xdr:col>
                    <xdr:colOff>361950</xdr:colOff>
                    <xdr:row>19</xdr:row>
                    <xdr:rowOff>38100</xdr:rowOff>
                  </from>
                  <to>
                    <xdr:col>3</xdr:col>
                    <xdr:colOff>1095375</xdr:colOff>
                    <xdr:row>19</xdr:row>
                    <xdr:rowOff>333375</xdr:rowOff>
                  </to>
                </anchor>
              </controlPr>
            </control>
          </mc:Choice>
        </mc:AlternateContent>
        <mc:AlternateContent xmlns:mc="http://schemas.openxmlformats.org/markup-compatibility/2006">
          <mc:Choice Requires="x14">
            <control shapeId="1041" r:id="rId18" name="Scroll Bar 17">
              <controlPr defaultSize="0" autoPict="0">
                <anchor moveWithCells="1">
                  <from>
                    <xdr:col>4</xdr:col>
                    <xdr:colOff>209550</xdr:colOff>
                    <xdr:row>20</xdr:row>
                    <xdr:rowOff>47625</xdr:rowOff>
                  </from>
                  <to>
                    <xdr:col>8</xdr:col>
                    <xdr:colOff>1000125</xdr:colOff>
                    <xdr:row>20</xdr:row>
                    <xdr:rowOff>304800</xdr:rowOff>
                  </to>
                </anchor>
              </controlPr>
            </control>
          </mc:Choice>
        </mc:AlternateContent>
        <mc:AlternateContent xmlns:mc="http://schemas.openxmlformats.org/markup-compatibility/2006">
          <mc:Choice Requires="x14">
            <control shapeId="1042" r:id="rId19" name="Drop Down 18">
              <controlPr defaultSize="0" autoLine="0" autoPict="0">
                <anchor moveWithCells="1">
                  <from>
                    <xdr:col>3</xdr:col>
                    <xdr:colOff>361950</xdr:colOff>
                    <xdr:row>20</xdr:row>
                    <xdr:rowOff>38100</xdr:rowOff>
                  </from>
                  <to>
                    <xdr:col>3</xdr:col>
                    <xdr:colOff>1095375</xdr:colOff>
                    <xdr:row>20</xdr:row>
                    <xdr:rowOff>333375</xdr:rowOff>
                  </to>
                </anchor>
              </controlPr>
            </control>
          </mc:Choice>
        </mc:AlternateContent>
        <mc:AlternateContent xmlns:mc="http://schemas.openxmlformats.org/markup-compatibility/2006">
          <mc:Choice Requires="x14">
            <control shapeId="1043" r:id="rId20" name="Scroll Bar 19">
              <controlPr defaultSize="0" autoPict="0">
                <anchor moveWithCells="1">
                  <from>
                    <xdr:col>4</xdr:col>
                    <xdr:colOff>209550</xdr:colOff>
                    <xdr:row>21</xdr:row>
                    <xdr:rowOff>47625</xdr:rowOff>
                  </from>
                  <to>
                    <xdr:col>8</xdr:col>
                    <xdr:colOff>1000125</xdr:colOff>
                    <xdr:row>21</xdr:row>
                    <xdr:rowOff>304800</xdr:rowOff>
                  </to>
                </anchor>
              </controlPr>
            </control>
          </mc:Choice>
        </mc:AlternateContent>
        <mc:AlternateContent xmlns:mc="http://schemas.openxmlformats.org/markup-compatibility/2006">
          <mc:Choice Requires="x14">
            <control shapeId="1044" r:id="rId21" name="Drop Down 20">
              <controlPr defaultSize="0" autoLine="0" autoPict="0">
                <anchor moveWithCells="1">
                  <from>
                    <xdr:col>3</xdr:col>
                    <xdr:colOff>361950</xdr:colOff>
                    <xdr:row>21</xdr:row>
                    <xdr:rowOff>38100</xdr:rowOff>
                  </from>
                  <to>
                    <xdr:col>3</xdr:col>
                    <xdr:colOff>1095375</xdr:colOff>
                    <xdr:row>21</xdr:row>
                    <xdr:rowOff>333375</xdr:rowOff>
                  </to>
                </anchor>
              </controlPr>
            </control>
          </mc:Choice>
        </mc:AlternateContent>
        <mc:AlternateContent xmlns:mc="http://schemas.openxmlformats.org/markup-compatibility/2006">
          <mc:Choice Requires="x14">
            <control shapeId="1045" r:id="rId22" name="Scroll Bar 21">
              <controlPr defaultSize="0" autoPict="0">
                <anchor moveWithCells="1">
                  <from>
                    <xdr:col>4</xdr:col>
                    <xdr:colOff>209550</xdr:colOff>
                    <xdr:row>22</xdr:row>
                    <xdr:rowOff>47625</xdr:rowOff>
                  </from>
                  <to>
                    <xdr:col>8</xdr:col>
                    <xdr:colOff>1000125</xdr:colOff>
                    <xdr:row>22</xdr:row>
                    <xdr:rowOff>304800</xdr:rowOff>
                  </to>
                </anchor>
              </controlPr>
            </control>
          </mc:Choice>
        </mc:AlternateContent>
        <mc:AlternateContent xmlns:mc="http://schemas.openxmlformats.org/markup-compatibility/2006">
          <mc:Choice Requires="x14">
            <control shapeId="1046" r:id="rId23" name="Drop Down 22">
              <controlPr defaultSize="0" autoLine="0" autoPict="0">
                <anchor moveWithCells="1">
                  <from>
                    <xdr:col>3</xdr:col>
                    <xdr:colOff>361950</xdr:colOff>
                    <xdr:row>22</xdr:row>
                    <xdr:rowOff>38100</xdr:rowOff>
                  </from>
                  <to>
                    <xdr:col>3</xdr:col>
                    <xdr:colOff>1095375</xdr:colOff>
                    <xdr:row>22</xdr:row>
                    <xdr:rowOff>333375</xdr:rowOff>
                  </to>
                </anchor>
              </controlPr>
            </control>
          </mc:Choice>
        </mc:AlternateContent>
        <mc:AlternateContent xmlns:mc="http://schemas.openxmlformats.org/markup-compatibility/2006">
          <mc:Choice Requires="x14">
            <control shapeId="1047" r:id="rId24" name="Scroll Bar 23">
              <controlPr defaultSize="0" autoPict="0">
                <anchor moveWithCells="1">
                  <from>
                    <xdr:col>4</xdr:col>
                    <xdr:colOff>209550</xdr:colOff>
                    <xdr:row>23</xdr:row>
                    <xdr:rowOff>47625</xdr:rowOff>
                  </from>
                  <to>
                    <xdr:col>8</xdr:col>
                    <xdr:colOff>1000125</xdr:colOff>
                    <xdr:row>23</xdr:row>
                    <xdr:rowOff>304800</xdr:rowOff>
                  </to>
                </anchor>
              </controlPr>
            </control>
          </mc:Choice>
        </mc:AlternateContent>
        <mc:AlternateContent xmlns:mc="http://schemas.openxmlformats.org/markup-compatibility/2006">
          <mc:Choice Requires="x14">
            <control shapeId="1048" r:id="rId25" name="Drop Down 24">
              <controlPr defaultSize="0" autoLine="0" autoPict="0">
                <anchor moveWithCells="1">
                  <from>
                    <xdr:col>3</xdr:col>
                    <xdr:colOff>361950</xdr:colOff>
                    <xdr:row>23</xdr:row>
                    <xdr:rowOff>47625</xdr:rowOff>
                  </from>
                  <to>
                    <xdr:col>3</xdr:col>
                    <xdr:colOff>1095375</xdr:colOff>
                    <xdr:row>23</xdr:row>
                    <xdr:rowOff>333375</xdr:rowOff>
                  </to>
                </anchor>
              </controlPr>
            </control>
          </mc:Choice>
        </mc:AlternateContent>
        <mc:AlternateContent xmlns:mc="http://schemas.openxmlformats.org/markup-compatibility/2006">
          <mc:Choice Requires="x14">
            <control shapeId="1049" r:id="rId26" name="Scroll Bar 25">
              <controlPr defaultSize="0" autoPict="0">
                <anchor moveWithCells="1">
                  <from>
                    <xdr:col>4</xdr:col>
                    <xdr:colOff>209550</xdr:colOff>
                    <xdr:row>13</xdr:row>
                    <xdr:rowOff>47625</xdr:rowOff>
                  </from>
                  <to>
                    <xdr:col>8</xdr:col>
                    <xdr:colOff>1000125</xdr:colOff>
                    <xdr:row>13</xdr:row>
                    <xdr:rowOff>304800</xdr:rowOff>
                  </to>
                </anchor>
              </controlPr>
            </control>
          </mc:Choice>
        </mc:AlternateContent>
        <mc:AlternateContent xmlns:mc="http://schemas.openxmlformats.org/markup-compatibility/2006">
          <mc:Choice Requires="x14">
            <control shapeId="1050" r:id="rId27" name="Drop Down 26">
              <controlPr defaultSize="0" autoLine="0" autoPict="0">
                <anchor moveWithCells="1">
                  <from>
                    <xdr:col>3</xdr:col>
                    <xdr:colOff>361950</xdr:colOff>
                    <xdr:row>13</xdr:row>
                    <xdr:rowOff>38100</xdr:rowOff>
                  </from>
                  <to>
                    <xdr:col>3</xdr:col>
                    <xdr:colOff>1095375</xdr:colOff>
                    <xdr:row>13</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2:Q48"/>
  <sheetViews>
    <sheetView showGridLines="0" zoomScale="90" zoomScaleNormal="90" workbookViewId="0">
      <selection activeCell="V4" sqref="V4"/>
    </sheetView>
  </sheetViews>
  <sheetFormatPr defaultRowHeight="12.75" x14ac:dyDescent="0.2"/>
  <cols>
    <col min="1" max="1" width="3.28515625" customWidth="1"/>
  </cols>
  <sheetData>
    <row r="2" spans="2:17" ht="105" customHeight="1" x14ac:dyDescent="0.2">
      <c r="B2" s="36"/>
      <c r="C2" s="36"/>
      <c r="D2" s="36"/>
      <c r="E2" s="36"/>
      <c r="F2" s="36"/>
      <c r="G2" s="36"/>
      <c r="H2" s="36"/>
      <c r="I2" s="36"/>
      <c r="J2" s="36"/>
      <c r="K2" s="36"/>
      <c r="L2" s="36"/>
      <c r="M2" s="36"/>
      <c r="N2" s="36"/>
      <c r="O2" s="36"/>
      <c r="P2" s="36"/>
      <c r="Q2" s="36"/>
    </row>
    <row r="6" spans="2:17" ht="35.25" x14ac:dyDescent="0.5">
      <c r="B6" s="91" t="s">
        <v>40</v>
      </c>
      <c r="C6" s="91"/>
      <c r="D6" s="91"/>
      <c r="E6" s="91"/>
      <c r="F6" s="91"/>
      <c r="G6" s="91"/>
      <c r="H6" s="91"/>
      <c r="I6" s="91"/>
      <c r="J6" s="91"/>
      <c r="K6" s="91"/>
      <c r="L6" s="91"/>
      <c r="M6" s="91"/>
      <c r="N6" s="91"/>
      <c r="O6" s="91"/>
      <c r="P6" s="91"/>
      <c r="Q6" s="91"/>
    </row>
    <row r="7" spans="2:17" ht="10.5" customHeight="1" x14ac:dyDescent="0.5">
      <c r="B7" s="83"/>
      <c r="C7" s="83"/>
      <c r="D7" s="83"/>
      <c r="E7" s="83"/>
      <c r="F7" s="83"/>
      <c r="G7" s="83"/>
      <c r="H7" s="83"/>
      <c r="I7" s="83"/>
      <c r="J7" s="83"/>
      <c r="K7" s="83"/>
      <c r="L7" s="83"/>
      <c r="M7" s="83"/>
      <c r="N7" s="83"/>
      <c r="O7" s="83"/>
      <c r="P7" s="83"/>
      <c r="Q7" s="83"/>
    </row>
    <row r="11" spans="2:17" ht="3.75" customHeight="1" x14ac:dyDescent="0.2">
      <c r="B11" s="72"/>
      <c r="C11" s="73"/>
      <c r="D11" s="73"/>
      <c r="E11" s="73"/>
      <c r="F11" s="73"/>
      <c r="G11" s="73"/>
      <c r="H11" s="73"/>
      <c r="I11" s="73"/>
      <c r="J11" s="73"/>
      <c r="K11" s="73"/>
      <c r="L11" s="73"/>
      <c r="M11" s="73"/>
      <c r="N11" s="73"/>
      <c r="O11" s="73"/>
      <c r="P11" s="73"/>
      <c r="Q11" s="74"/>
    </row>
    <row r="12" spans="2:17" x14ac:dyDescent="0.2">
      <c r="B12" s="95" t="s">
        <v>32</v>
      </c>
      <c r="C12" s="96"/>
      <c r="D12" s="96"/>
      <c r="E12" s="96"/>
      <c r="F12" s="96"/>
      <c r="G12" s="96"/>
      <c r="H12" s="96"/>
      <c r="I12" s="96"/>
      <c r="J12" s="96"/>
      <c r="K12" s="96"/>
      <c r="L12" s="96"/>
      <c r="M12" s="96"/>
      <c r="N12" s="96"/>
      <c r="O12" s="96"/>
      <c r="P12" s="96"/>
      <c r="Q12" s="97"/>
    </row>
    <row r="13" spans="2:17" x14ac:dyDescent="0.2">
      <c r="B13" s="95"/>
      <c r="C13" s="96"/>
      <c r="D13" s="96"/>
      <c r="E13" s="96"/>
      <c r="F13" s="96"/>
      <c r="G13" s="96"/>
      <c r="H13" s="96"/>
      <c r="I13" s="96"/>
      <c r="J13" s="96"/>
      <c r="K13" s="96"/>
      <c r="L13" s="96"/>
      <c r="M13" s="96"/>
      <c r="N13" s="96"/>
      <c r="O13" s="96"/>
      <c r="P13" s="96"/>
      <c r="Q13" s="97"/>
    </row>
    <row r="14" spans="2:17" x14ac:dyDescent="0.2">
      <c r="B14" s="95"/>
      <c r="C14" s="96"/>
      <c r="D14" s="96"/>
      <c r="E14" s="96"/>
      <c r="F14" s="96"/>
      <c r="G14" s="96"/>
      <c r="H14" s="96"/>
      <c r="I14" s="96"/>
      <c r="J14" s="96"/>
      <c r="K14" s="96"/>
      <c r="L14" s="96"/>
      <c r="M14" s="96"/>
      <c r="N14" s="96"/>
      <c r="O14" s="96"/>
      <c r="P14" s="96"/>
      <c r="Q14" s="97"/>
    </row>
    <row r="15" spans="2:17" x14ac:dyDescent="0.2">
      <c r="B15" s="98"/>
      <c r="C15" s="99"/>
      <c r="D15" s="99"/>
      <c r="E15" s="99"/>
      <c r="F15" s="99"/>
      <c r="G15" s="99"/>
      <c r="H15" s="99"/>
      <c r="I15" s="99"/>
      <c r="J15" s="99"/>
      <c r="K15" s="99"/>
      <c r="L15" s="99"/>
      <c r="M15" s="99"/>
      <c r="N15" s="99"/>
      <c r="O15" s="99"/>
      <c r="P15" s="99"/>
      <c r="Q15" s="100"/>
    </row>
    <row r="21" spans="2:17" x14ac:dyDescent="0.2">
      <c r="B21" s="72"/>
      <c r="C21" s="73"/>
      <c r="D21" s="73"/>
      <c r="E21" s="73"/>
      <c r="F21" s="73"/>
      <c r="G21" s="73"/>
      <c r="H21" s="73"/>
      <c r="I21" s="73"/>
      <c r="J21" s="73"/>
      <c r="K21" s="73"/>
      <c r="L21" s="73"/>
      <c r="M21" s="73"/>
      <c r="N21" s="73"/>
      <c r="O21" s="73"/>
      <c r="P21" s="73"/>
      <c r="Q21" s="74"/>
    </row>
    <row r="22" spans="2:17" x14ac:dyDescent="0.2">
      <c r="B22" s="81">
        <v>1</v>
      </c>
      <c r="C22" s="76" t="s">
        <v>33</v>
      </c>
      <c r="D22" s="71"/>
      <c r="E22" s="71"/>
      <c r="F22" s="71"/>
      <c r="G22" s="71"/>
      <c r="H22" s="71"/>
      <c r="I22" s="71"/>
      <c r="J22" s="71"/>
      <c r="K22" s="71"/>
      <c r="L22" s="71"/>
      <c r="M22" s="71"/>
      <c r="N22" s="71"/>
      <c r="O22" s="71"/>
      <c r="P22" s="71"/>
      <c r="Q22" s="77"/>
    </row>
    <row r="23" spans="2:17" x14ac:dyDescent="0.2">
      <c r="B23" s="81"/>
      <c r="C23" s="76" t="s">
        <v>34</v>
      </c>
      <c r="D23" s="71"/>
      <c r="E23" s="71"/>
      <c r="F23" s="71"/>
      <c r="G23" s="71"/>
      <c r="H23" s="71"/>
      <c r="I23" s="71"/>
      <c r="J23" s="71"/>
      <c r="K23" s="71"/>
      <c r="L23" s="71"/>
      <c r="M23" s="71"/>
      <c r="N23" s="71"/>
      <c r="O23" s="71"/>
      <c r="P23" s="71"/>
      <c r="Q23" s="77"/>
    </row>
    <row r="24" spans="2:17" x14ac:dyDescent="0.2">
      <c r="B24" s="81"/>
      <c r="C24" s="76" t="s">
        <v>35</v>
      </c>
      <c r="D24" s="71"/>
      <c r="E24" s="71"/>
      <c r="F24" s="71"/>
      <c r="G24" s="71"/>
      <c r="H24" s="71"/>
      <c r="I24" s="71"/>
      <c r="J24" s="71"/>
      <c r="K24" s="71"/>
      <c r="L24" s="71"/>
      <c r="M24" s="71"/>
      <c r="N24" s="71"/>
      <c r="O24" s="71"/>
      <c r="P24" s="71"/>
      <c r="Q24" s="77"/>
    </row>
    <row r="25" spans="2:17" x14ac:dyDescent="0.2">
      <c r="B25" s="81"/>
      <c r="C25" s="76"/>
      <c r="D25" s="71"/>
      <c r="E25" s="71"/>
      <c r="F25" s="71"/>
      <c r="G25" s="71"/>
      <c r="H25" s="71"/>
      <c r="I25" s="71"/>
      <c r="J25" s="71"/>
      <c r="K25" s="71"/>
      <c r="L25" s="71"/>
      <c r="M25" s="71"/>
      <c r="N25" s="71"/>
      <c r="O25" s="71"/>
      <c r="P25" s="71"/>
      <c r="Q25" s="77"/>
    </row>
    <row r="26" spans="2:17" x14ac:dyDescent="0.2">
      <c r="B26" s="81"/>
      <c r="C26" s="76"/>
      <c r="D26" s="71"/>
      <c r="E26" s="71"/>
      <c r="F26" s="71"/>
      <c r="G26" s="71"/>
      <c r="H26" s="71"/>
      <c r="I26" s="71"/>
      <c r="J26" s="71"/>
      <c r="K26" s="71"/>
      <c r="L26" s="71"/>
      <c r="M26" s="71"/>
      <c r="N26" s="71"/>
      <c r="O26" s="71"/>
      <c r="P26" s="71"/>
      <c r="Q26" s="77"/>
    </row>
    <row r="27" spans="2:17" x14ac:dyDescent="0.2">
      <c r="B27" s="81"/>
      <c r="C27" s="76"/>
      <c r="D27" s="71"/>
      <c r="E27" s="71"/>
      <c r="F27" s="71"/>
      <c r="G27" s="71"/>
      <c r="H27" s="71"/>
      <c r="I27" s="71"/>
      <c r="J27" s="71"/>
      <c r="K27" s="71"/>
      <c r="L27" s="71"/>
      <c r="M27" s="71"/>
      <c r="N27" s="71"/>
      <c r="O27" s="71"/>
      <c r="P27" s="71"/>
      <c r="Q27" s="77"/>
    </row>
    <row r="28" spans="2:17" x14ac:dyDescent="0.2">
      <c r="B28" s="81"/>
      <c r="C28" s="76"/>
      <c r="D28" s="71"/>
      <c r="E28" s="71"/>
      <c r="F28" s="71"/>
      <c r="G28" s="71"/>
      <c r="H28" s="71"/>
      <c r="I28" s="71"/>
      <c r="J28" s="71"/>
      <c r="K28" s="71"/>
      <c r="L28" s="71"/>
      <c r="M28" s="71"/>
      <c r="N28" s="71"/>
      <c r="O28" s="71"/>
      <c r="P28" s="71"/>
      <c r="Q28" s="77"/>
    </row>
    <row r="29" spans="2:17" x14ac:dyDescent="0.2">
      <c r="B29" s="81"/>
      <c r="C29" s="76"/>
      <c r="D29" s="71"/>
      <c r="E29" s="71"/>
      <c r="F29" s="71"/>
      <c r="G29" s="71"/>
      <c r="H29" s="71"/>
      <c r="I29" s="71"/>
      <c r="J29" s="71"/>
      <c r="K29" s="71"/>
      <c r="L29" s="71"/>
      <c r="M29" s="71"/>
      <c r="N29" s="71"/>
      <c r="O29" s="71"/>
      <c r="P29" s="71"/>
      <c r="Q29" s="77"/>
    </row>
    <row r="30" spans="2:17" x14ac:dyDescent="0.2">
      <c r="B30" s="81"/>
      <c r="C30" s="71"/>
      <c r="D30" s="71"/>
      <c r="E30" s="71"/>
      <c r="F30" s="71"/>
      <c r="G30" s="71"/>
      <c r="H30" s="71"/>
      <c r="I30" s="71"/>
      <c r="J30" s="71"/>
      <c r="K30" s="71"/>
      <c r="L30" s="71"/>
      <c r="M30" s="71"/>
      <c r="N30" s="71"/>
      <c r="O30" s="71"/>
      <c r="P30" s="71"/>
      <c r="Q30" s="77"/>
    </row>
    <row r="31" spans="2:17" x14ac:dyDescent="0.2">
      <c r="B31" s="81">
        <v>2</v>
      </c>
      <c r="C31" s="76" t="s">
        <v>36</v>
      </c>
      <c r="D31" s="71"/>
      <c r="E31" s="71"/>
      <c r="F31" s="71"/>
      <c r="G31" s="71"/>
      <c r="H31" s="71"/>
      <c r="I31" s="71"/>
      <c r="J31" s="71"/>
      <c r="K31" s="71"/>
      <c r="L31" s="71"/>
      <c r="M31" s="71"/>
      <c r="N31" s="71"/>
      <c r="O31" s="71"/>
      <c r="P31" s="71"/>
      <c r="Q31" s="77"/>
    </row>
    <row r="32" spans="2:17" x14ac:dyDescent="0.2">
      <c r="B32" s="81"/>
      <c r="C32" s="76" t="s">
        <v>37</v>
      </c>
      <c r="D32" s="71"/>
      <c r="E32" s="71"/>
      <c r="F32" s="71"/>
      <c r="G32" s="71"/>
      <c r="H32" s="71"/>
      <c r="I32" s="71"/>
      <c r="J32" s="71"/>
      <c r="K32" s="71"/>
      <c r="L32" s="71"/>
      <c r="M32" s="71"/>
      <c r="N32" s="71"/>
      <c r="O32" s="71"/>
      <c r="P32" s="71"/>
      <c r="Q32" s="77"/>
    </row>
    <row r="33" spans="1:17" x14ac:dyDescent="0.2">
      <c r="B33" s="81"/>
      <c r="C33" s="76"/>
      <c r="D33" s="71"/>
      <c r="E33" s="71"/>
      <c r="F33" s="71"/>
      <c r="G33" s="71"/>
      <c r="H33" s="71"/>
      <c r="I33" s="71"/>
      <c r="J33" s="71"/>
      <c r="K33" s="71"/>
      <c r="L33" s="71"/>
      <c r="M33" s="71"/>
      <c r="N33" s="71"/>
      <c r="O33" s="71"/>
      <c r="P33" s="71"/>
      <c r="Q33" s="77"/>
    </row>
    <row r="34" spans="1:17" x14ac:dyDescent="0.2">
      <c r="B34" s="81"/>
      <c r="C34" s="76"/>
      <c r="D34" s="71"/>
      <c r="E34" s="71"/>
      <c r="F34" s="71"/>
      <c r="G34" s="71"/>
      <c r="H34" s="71"/>
      <c r="I34" s="71"/>
      <c r="J34" s="71"/>
      <c r="K34" s="71"/>
      <c r="L34" s="71"/>
      <c r="M34" s="71"/>
      <c r="N34" s="71"/>
      <c r="O34" s="71"/>
      <c r="P34" s="71"/>
      <c r="Q34" s="77"/>
    </row>
    <row r="35" spans="1:17" x14ac:dyDescent="0.2">
      <c r="B35" s="81"/>
      <c r="C35" s="71"/>
      <c r="D35" s="71"/>
      <c r="E35" s="71"/>
      <c r="F35" s="71"/>
      <c r="G35" s="71"/>
      <c r="H35" s="71"/>
      <c r="I35" s="71"/>
      <c r="J35" s="71"/>
      <c r="K35" s="71"/>
      <c r="L35" s="71"/>
      <c r="M35" s="71"/>
      <c r="N35" s="71"/>
      <c r="O35" s="71"/>
      <c r="P35" s="71"/>
      <c r="Q35" s="77"/>
    </row>
    <row r="36" spans="1:17" x14ac:dyDescent="0.2">
      <c r="B36" s="81">
        <v>3</v>
      </c>
      <c r="C36" s="76" t="s">
        <v>38</v>
      </c>
      <c r="D36" s="71"/>
      <c r="E36" s="71"/>
      <c r="F36" s="71"/>
      <c r="G36" s="71"/>
      <c r="H36" s="71"/>
      <c r="I36" s="71"/>
      <c r="J36" s="71"/>
      <c r="K36" s="71"/>
      <c r="L36" s="71"/>
      <c r="M36" s="71"/>
      <c r="N36" s="71"/>
      <c r="O36" s="71"/>
      <c r="P36" s="71"/>
      <c r="Q36" s="77"/>
    </row>
    <row r="37" spans="1:17" x14ac:dyDescent="0.2">
      <c r="B37" s="82"/>
      <c r="C37" s="76" t="s">
        <v>39</v>
      </c>
      <c r="D37" s="71"/>
      <c r="E37" s="71"/>
      <c r="F37" s="71"/>
      <c r="G37" s="71"/>
      <c r="H37" s="71"/>
      <c r="I37" s="71"/>
      <c r="J37" s="71"/>
      <c r="K37" s="71"/>
      <c r="L37" s="71"/>
      <c r="M37" s="71"/>
      <c r="N37" s="71"/>
      <c r="O37" s="71"/>
      <c r="P37" s="71"/>
      <c r="Q37" s="77"/>
    </row>
    <row r="38" spans="1:17" x14ac:dyDescent="0.2">
      <c r="B38" s="75"/>
      <c r="C38" s="71"/>
      <c r="D38" s="71"/>
      <c r="E38" s="71"/>
      <c r="F38" s="71"/>
      <c r="G38" s="71"/>
      <c r="H38" s="71"/>
      <c r="I38" s="71"/>
      <c r="J38" s="71"/>
      <c r="K38" s="71"/>
      <c r="L38" s="71"/>
      <c r="M38" s="71"/>
      <c r="N38" s="71"/>
      <c r="O38" s="71"/>
      <c r="P38" s="71"/>
      <c r="Q38" s="77"/>
    </row>
    <row r="39" spans="1:17" x14ac:dyDescent="0.2">
      <c r="B39" s="75"/>
      <c r="C39" s="71"/>
      <c r="D39" s="71"/>
      <c r="E39" s="71"/>
      <c r="F39" s="71"/>
      <c r="G39" s="71"/>
      <c r="H39" s="71"/>
      <c r="I39" s="71"/>
      <c r="J39" s="71"/>
      <c r="K39" s="71"/>
      <c r="L39" s="71"/>
      <c r="M39" s="71"/>
      <c r="N39" s="71"/>
      <c r="O39" s="71"/>
      <c r="P39" s="71"/>
      <c r="Q39" s="77"/>
    </row>
    <row r="40" spans="1:17" x14ac:dyDescent="0.2">
      <c r="B40" s="75"/>
      <c r="C40" s="71"/>
      <c r="D40" s="71"/>
      <c r="E40" s="71"/>
      <c r="F40" s="71"/>
      <c r="G40" s="71"/>
      <c r="H40" s="71"/>
      <c r="I40" s="71"/>
      <c r="J40" s="71"/>
      <c r="K40" s="71"/>
      <c r="L40" s="71"/>
      <c r="M40" s="71"/>
      <c r="N40" s="71"/>
      <c r="O40" s="71"/>
      <c r="P40" s="71"/>
      <c r="Q40" s="77"/>
    </row>
    <row r="41" spans="1:17" x14ac:dyDescent="0.2">
      <c r="B41" s="75"/>
      <c r="C41" s="71"/>
      <c r="D41" s="71"/>
      <c r="E41" s="71"/>
      <c r="F41" s="71"/>
      <c r="G41" s="71"/>
      <c r="H41" s="71"/>
      <c r="I41" s="71"/>
      <c r="J41" s="71"/>
      <c r="K41" s="71"/>
      <c r="L41" s="71"/>
      <c r="M41" s="71"/>
      <c r="N41" s="71"/>
      <c r="O41" s="71"/>
      <c r="P41" s="71"/>
      <c r="Q41" s="77"/>
    </row>
    <row r="42" spans="1:17" x14ac:dyDescent="0.2">
      <c r="B42" s="75"/>
      <c r="C42" s="71"/>
      <c r="D42" s="71"/>
      <c r="E42" s="71"/>
      <c r="F42" s="71"/>
      <c r="G42" s="71"/>
      <c r="H42" s="71"/>
      <c r="I42" s="71"/>
      <c r="J42" s="71"/>
      <c r="K42" s="71"/>
      <c r="L42" s="71"/>
      <c r="M42" s="71"/>
      <c r="N42" s="71"/>
      <c r="O42" s="71"/>
      <c r="P42" s="71"/>
      <c r="Q42" s="77"/>
    </row>
    <row r="43" spans="1:17" x14ac:dyDescent="0.2">
      <c r="B43" s="78"/>
      <c r="C43" s="79"/>
      <c r="D43" s="79"/>
      <c r="E43" s="79"/>
      <c r="F43" s="79"/>
      <c r="G43" s="79"/>
      <c r="H43" s="79"/>
      <c r="I43" s="79"/>
      <c r="J43" s="79"/>
      <c r="K43" s="79"/>
      <c r="L43" s="79"/>
      <c r="M43" s="79"/>
      <c r="N43" s="79"/>
      <c r="O43" s="79"/>
      <c r="P43" s="79"/>
      <c r="Q43" s="80"/>
    </row>
    <row r="48" spans="1:17" x14ac:dyDescent="0.2">
      <c r="A48" s="34"/>
    </row>
  </sheetData>
  <sheetProtection selectLockedCells="1"/>
  <mergeCells count="2">
    <mergeCell ref="B12:Q15"/>
    <mergeCell ref="B6:Q6"/>
  </mergeCells>
  <phoneticPr fontId="11" type="noConversion"/>
  <printOptions horizontalCentered="1"/>
  <pageMargins left="0.23622047244094491" right="0.23622047244094491" top="0.74803149606299213" bottom="0.74803149606299213" header="0.31496062992125984" footer="0.31496062992125984"/>
  <pageSetup paperSize="9" scale="68"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Type xmlns="39953cd8-084f-4eab-88e7-207b7662ccd6">Tool</Document_x0020_Type>
    <Step xmlns="39953cd8-084f-4eab-88e7-207b7662ccd6">2 - P2 Analyse &amp; Engage Market</Step>
    <Mandatory_x0020_Template xmlns="39953cd8-084f-4eab-88e7-207b7662ccd6" xsi:nil="true"/>
    <Document_x0020_Details xmlns="39953cd8-084f-4eab-88e7-207b7662ccd6" xsi:nil="true"/>
    <Description0 xmlns="39953cd8-084f-4eab-88e7-207b7662ccd6">
      <Url>https://nswgov.sharepoint.com/sites/dfsi-nswprocurement/SGPMO/library/Library/Forms/DispForm.aspx?ID=276</Url>
      <Description>Balance of Power</Description>
    </Description0>
    <Function xmlns="39953cd8-084f-4eab-88e7-207b7662ccd6">Category Management</Function>
    <Accessible_x0020_Template xmlns="39953cd8-084f-4eab-88e7-207b7662ccd6" xsi:nil="true"/>
    <Active_x0020_Document xmlns="39953cd8-084f-4eab-88e7-207b7662ccd6">true</Active_x0020_Docum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29593A8F226848ADBED7854DFE715D" ma:contentTypeVersion="15" ma:contentTypeDescription="Create a new document." ma:contentTypeScope="" ma:versionID="b6ee0f82ff8399523b89bb807160d71e">
  <xsd:schema xmlns:xsd="http://www.w3.org/2001/XMLSchema" xmlns:xs="http://www.w3.org/2001/XMLSchema" xmlns:p="http://schemas.microsoft.com/office/2006/metadata/properties" xmlns:ns2="39953cd8-084f-4eab-88e7-207b7662ccd6" xmlns:ns3="67a9f28e-5d67-4927-8486-fef9f6988b10" targetNamespace="http://schemas.microsoft.com/office/2006/metadata/properties" ma:root="true" ma:fieldsID="0cb8be8fd16c1a379aefa4da810b0e4f" ns2:_="" ns3:_="">
    <xsd:import namespace="39953cd8-084f-4eab-88e7-207b7662ccd6"/>
    <xsd:import namespace="67a9f28e-5d67-4927-8486-fef9f6988b10"/>
    <xsd:element name="properties">
      <xsd:complexType>
        <xsd:sequence>
          <xsd:element name="documentManagement">
            <xsd:complexType>
              <xsd:all>
                <xsd:element ref="ns2:Description0"/>
                <xsd:element ref="ns2:Document_x0020_Details" minOccurs="0"/>
                <xsd:element ref="ns2:Function" minOccurs="0"/>
                <xsd:element ref="ns2:Document_x0020_Type"/>
                <xsd:element ref="ns2:Step" minOccurs="0"/>
                <xsd:element ref="ns2:Mandatory_x0020_Template" minOccurs="0"/>
                <xsd:element ref="ns2:Active_x0020_Document" minOccurs="0"/>
                <xsd:element ref="ns2:Accessible_x0020_Template" minOccurs="0"/>
                <xsd:element ref="ns3:SharedWithUsers" minOccurs="0"/>
                <xsd:element ref="ns3:SharedWithDetails"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953cd8-084f-4eab-88e7-207b7662ccd6" elementFormDefault="qualified">
    <xsd:import namespace="http://schemas.microsoft.com/office/2006/documentManagement/types"/>
    <xsd:import namespace="http://schemas.microsoft.com/office/infopath/2007/PartnerControls"/>
    <xsd:element name="Description0" ma:index="1" ma:displayName="Document Details" ma:format="Hyperlink" ma:internalName="Description0" ma:readOnly="false">
      <xsd:complexType>
        <xsd:complexContent>
          <xsd:extension base="dms:URL">
            <xsd:sequence>
              <xsd:element name="Url" type="dms:ValidUrl"/>
              <xsd:element name="Description" type="xsd:string"/>
            </xsd:sequence>
          </xsd:extension>
        </xsd:complexContent>
      </xsd:complexType>
    </xsd:element>
    <xsd:element name="Document_x0020_Details" ma:index="3" nillable="true" ma:displayName="Detailed Description" ma:description="Detailed Description of the Document" ma:internalName="Document_x0020_Details" ma:readOnly="false">
      <xsd:simpleType>
        <xsd:restriction base="dms:Note">
          <xsd:maxLength value="255"/>
        </xsd:restriction>
      </xsd:simpleType>
    </xsd:element>
    <xsd:element name="Function" ma:index="4" nillable="true" ma:displayName="Function" ma:format="Dropdown" ma:internalName="Function" ma:readOnly="false">
      <xsd:simpleType>
        <xsd:restriction base="dms:Choice">
          <xsd:enumeration value="Briefing Note"/>
          <xsd:enumeration value="Corporate"/>
          <xsd:enumeration value="Organisational"/>
          <xsd:enumeration value="Advisory"/>
          <xsd:enumeration value="Analytics"/>
          <xsd:enumeration value="Category Management"/>
          <xsd:enumeration value="Supplier Development Management"/>
          <xsd:enumeration value="Project Management"/>
          <xsd:enumeration value="Technology Support"/>
          <xsd:enumeration value="Legacy Documents"/>
        </xsd:restriction>
      </xsd:simpleType>
    </xsd:element>
    <xsd:element name="Document_x0020_Type" ma:index="5" ma:displayName="Document Type" ma:format="Dropdown" ma:internalName="Document_x0020_Type" ma:readOnly="false">
      <xsd:simpleType>
        <xsd:restriction base="dms:Choice">
          <xsd:enumeration value="Template"/>
          <xsd:enumeration value="Guideline"/>
          <xsd:enumeration value="Tool"/>
        </xsd:restriction>
      </xsd:simpleType>
    </xsd:element>
    <xsd:element name="Step" ma:index="6" nillable="true" ma:displayName="NSW Procurement Approach Step" ma:description="Step in the NSW Procurement Approach" ma:format="Dropdown" ma:internalName="Step" ma:readOnly="false">
      <xsd:simpleType>
        <xsd:restriction base="dms:Choice">
          <xsd:enumeration value="1 - P1 Analyse Business Needs"/>
          <xsd:enumeration value="2 - P2 Analyse &amp; Engage Market"/>
          <xsd:enumeration value="3 - P3 Finalise Procurement Strategy"/>
          <xsd:enumeration value="4 - S1 Approach the Market"/>
          <xsd:enumeration value="5 - S2 Select"/>
          <xsd:enumeration value="6 - S3 Negotiate &amp; Award"/>
          <xsd:enumeration value="7 - M1 Implement Arrangement"/>
          <xsd:enumeration value="8 - M2 Manage Arrangement"/>
          <xsd:enumeration value="9 - M3 Renew"/>
        </xsd:restriction>
      </xsd:simpleType>
    </xsd:element>
    <xsd:element name="Mandatory_x0020_Template" ma:index="7" nillable="true" ma:displayName="Mandatory Template" ma:format="Dropdown" ma:internalName="Mandatory_x0020_Template" ma:readOnly="false">
      <xsd:simpleType>
        <xsd:restriction base="dms:Choice">
          <xsd:enumeration value="Yes"/>
        </xsd:restriction>
      </xsd:simpleType>
    </xsd:element>
    <xsd:element name="Active_x0020_Document" ma:index="8" nillable="true" ma:displayName="Active Document" ma:default="1" ma:internalName="Active_x0020_Document" ma:readOnly="false">
      <xsd:simpleType>
        <xsd:restriction base="dms:Boolean"/>
      </xsd:simpleType>
    </xsd:element>
    <xsd:element name="Accessible_x0020_Template" ma:index="11" nillable="true" ma:displayName="Accessible Document" ma:description="Denotes an accessible document" ma:format="Dropdown" ma:internalName="Accessible_x0020_Template" ma:readOnly="false">
      <xsd:simpleType>
        <xsd:restriction base="dms:Choice">
          <xsd:enumeration value="Yes"/>
        </xsd:restriction>
      </xsd:simpleType>
    </xsd:element>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a9f28e-5d67-4927-8486-fef9f6988b10" elementFormDefault="qualified">
    <xsd:import namespace="http://schemas.microsoft.com/office/2006/documentManagement/types"/>
    <xsd:import namespace="http://schemas.microsoft.com/office/infopath/2007/PartnerControls"/>
    <xsd:element name="SharedWithUsers" ma:index="16"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Document File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9BA662B-A086-40D3-8F27-0B3C68AD8484}">
  <ds:schemaRefs>
    <ds:schemaRef ds:uri="http://schemas.microsoft.com/sharepoint/v3/contenttype/forms"/>
  </ds:schemaRefs>
</ds:datastoreItem>
</file>

<file path=customXml/itemProps2.xml><?xml version="1.0" encoding="utf-8"?>
<ds:datastoreItem xmlns:ds="http://schemas.openxmlformats.org/officeDocument/2006/customXml" ds:itemID="{C0694AF6-71ED-4B4F-9303-2B35C90095E2}">
  <ds:schemaRefs>
    <ds:schemaRef ds:uri="http://purl.org/dc/elements/1.1/"/>
    <ds:schemaRef ds:uri="http://www.w3.org/XML/1998/namespace"/>
    <ds:schemaRef ds:uri="67a9f28e-5d67-4927-8486-fef9f6988b10"/>
    <ds:schemaRef ds:uri="http://schemas.microsoft.com/office/infopath/2007/PartnerControls"/>
    <ds:schemaRef ds:uri="http://purl.org/dc/term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39953cd8-084f-4eab-88e7-207b7662ccd6"/>
  </ds:schemaRefs>
</ds:datastoreItem>
</file>

<file path=customXml/itemProps3.xml><?xml version="1.0" encoding="utf-8"?>
<ds:datastoreItem xmlns:ds="http://schemas.openxmlformats.org/officeDocument/2006/customXml" ds:itemID="{D5B6814D-5381-491B-84C8-F45E01A5EF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953cd8-084f-4eab-88e7-207b7662ccd6"/>
    <ds:schemaRef ds:uri="67a9f28e-5d67-4927-8486-fef9f6988b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B84F25E-3C7F-4EFC-ADE8-9B1D2703F26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BOP</vt:lpstr>
      <vt:lpstr>Instructions</vt:lpstr>
      <vt:lpstr>BOP!Print_Area</vt:lpstr>
    </vt:vector>
  </TitlesOfParts>
  <Company>Department of Finance, Services &amp; Innovation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of Power</dc:title>
  <dc:subject>Balance of Power</dc:subject>
  <dc:creator>"Greg Smith" &lt;gregory.smith@finance.nsw.gov.au&gt;</dc:creator>
  <dc:description/>
  <cp:lastModifiedBy>Greg Smith</cp:lastModifiedBy>
  <cp:lastPrinted>2015-09-28T02:06:04Z</cp:lastPrinted>
  <dcterms:created xsi:type="dcterms:W3CDTF">2002-12-09T02:46:53Z</dcterms:created>
  <dcterms:modified xsi:type="dcterms:W3CDTF">2018-06-20T05:32:50Z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ep">
    <vt:lpwstr>;#P2 Analyse &amp; Engage Market;#S3 Negotiate &amp; Award;#</vt:lpwstr>
  </property>
  <property fmtid="{D5CDD505-2E9C-101B-9397-08002B2CF9AE}" pid="3" name="Function">
    <vt:lpwstr>Category Management</vt:lpwstr>
  </property>
  <property fmtid="{D5CDD505-2E9C-101B-9397-08002B2CF9AE}" pid="4" name="Document Type">
    <vt:lpwstr>Tool</vt:lpwstr>
  </property>
  <property fmtid="{D5CDD505-2E9C-101B-9397-08002B2CF9AE}" pid="5" name="Mandatory Template">
    <vt:lpwstr/>
  </property>
  <property fmtid="{D5CDD505-2E9C-101B-9397-08002B2CF9AE}" pid="6" name="Description0">
    <vt:lpwstr>https://servicefirstcloud.sharepoint.com/sites/NSWProcurement/SGPMO/library/Library/Forms/DispForm.aspx?ID=70, Balance of Power</vt:lpwstr>
  </property>
  <property fmtid="{D5CDD505-2E9C-101B-9397-08002B2CF9AE}" pid="7" name="Active Document">
    <vt:lpwstr>1</vt:lpwstr>
  </property>
  <property fmtid="{D5CDD505-2E9C-101B-9397-08002B2CF9AE}" pid="8" name="Document Details">
    <vt:lpwstr/>
  </property>
  <property fmtid="{D5CDD505-2E9C-101B-9397-08002B2CF9AE}" pid="9" name="ContentTypeId">
    <vt:lpwstr>0x0101008829593A8F226848ADBED7854DFE715D</vt:lpwstr>
  </property>
  <property fmtid="{D5CDD505-2E9C-101B-9397-08002B2CF9AE}" pid="10" name="TaxKeyword">
    <vt:lpwstr/>
  </property>
</Properties>
</file>