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wgov.sharepoint.com/sites/ElectrifyNSWGFleet/Shared Documents/General/Project Delivery/Sourcing/Electric Vehicle Charging Infrastructure_Scheme/"/>
    </mc:Choice>
  </mc:AlternateContent>
  <xr:revisionPtr revIDLastSave="467" documentId="8_{9118E66B-7F9B-4241-B92A-ED117FC53091}" xr6:coauthVersionLast="47" xr6:coauthVersionMax="47" xr10:uidLastSave="{4D3B73D4-B4D9-494C-A365-88559D6233DC}"/>
  <bookViews>
    <workbookView xWindow="-110" yWindow="-110" windowWidth="19420" windowHeight="10420" xr2:uid="{FCB89BFE-2B9A-4457-9406-8D589173A0A5}"/>
  </bookViews>
  <sheets>
    <sheet name="Instructions" sheetId="2" r:id="rId1"/>
    <sheet name="Site Details" sheetId="1" r:id="rId2"/>
    <sheet name="Line Items" sheetId="5" r:id="rId3"/>
    <sheet name="Data" sheetId="6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5" l="1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4" i="5"/>
  <c r="F8" i="5"/>
  <c r="F5" i="5" l="1"/>
</calcChain>
</file>

<file path=xl/sharedStrings.xml><?xml version="1.0" encoding="utf-8"?>
<sst xmlns="http://schemas.openxmlformats.org/spreadsheetml/2006/main" count="211" uniqueCount="189">
  <si>
    <t>Header</t>
  </si>
  <si>
    <t>Label / Instruction</t>
  </si>
  <si>
    <t>User Input Required</t>
  </si>
  <si>
    <t>Auto Populated Cell</t>
  </si>
  <si>
    <t>Project site &amp; address</t>
  </si>
  <si>
    <t>Backbone infrastructure required Y/N</t>
  </si>
  <si>
    <t>52 Martin Place</t>
  </si>
  <si>
    <t>NSW Treasury</t>
  </si>
  <si>
    <t xml:space="preserve">N </t>
  </si>
  <si>
    <t>Total Project Cost (excluding GST)</t>
  </si>
  <si>
    <t>Start date</t>
  </si>
  <si>
    <t>Completion date</t>
  </si>
  <si>
    <t>Instructions</t>
  </si>
  <si>
    <t>Scheme Supplier Name</t>
  </si>
  <si>
    <t>Example Supplier</t>
  </si>
  <si>
    <t>Please complete both tabs "Site Details" and "Line Items"</t>
  </si>
  <si>
    <t>Project Report - Line Items</t>
  </si>
  <si>
    <t>Line Item Description</t>
  </si>
  <si>
    <t>No. of Units</t>
  </si>
  <si>
    <t>Unit Price (Excl GST)</t>
  </si>
  <si>
    <t>Line Item Total (Excl GST)</t>
  </si>
  <si>
    <t>AC Charger</t>
  </si>
  <si>
    <t>Total Project Cost (Excl GST) - As per Site Details</t>
  </si>
  <si>
    <t>Total Project Cost (Excl GST) - As per Line Items (Needs to match with Site Details)</t>
  </si>
  <si>
    <t>Project Report - Site Details</t>
  </si>
  <si>
    <t>NSW Government Electric Vehicle Fleet Charging Infrastructure Prequalification Scheme - SCM13381</t>
  </si>
  <si>
    <t>Number of EVSEs installed</t>
  </si>
  <si>
    <t>NSW Government  Cluster (Customer)</t>
  </si>
  <si>
    <t>NSW Government Agency Name (Customer)</t>
  </si>
  <si>
    <t>S1</t>
  </si>
  <si>
    <t>Data for Rates Card References Drop Downs</t>
  </si>
  <si>
    <t>Rate Card Ref #</t>
  </si>
  <si>
    <t>Drop Down Data</t>
  </si>
  <si>
    <t>AC Wall Mount - 7kW</t>
  </si>
  <si>
    <t>AC Wall Mount - 22kW</t>
  </si>
  <si>
    <t>AC Wall Mount - 22kW dual port</t>
  </si>
  <si>
    <t>AC Pedestal Mount - 7kW</t>
  </si>
  <si>
    <t>AC Pedestal Mount - 22kW</t>
  </si>
  <si>
    <t>AC Pedestal Mount - 22kW dual port</t>
  </si>
  <si>
    <t>DC Ground Mount - 25 kW</t>
  </si>
  <si>
    <t>DC Ground Mount - 50 kW</t>
  </si>
  <si>
    <t>DC Ground Mount - 100 kW</t>
  </si>
  <si>
    <t>DC Ground Mount - 150 kW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</si>
  <si>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</si>
  <si>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</si>
  <si>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</si>
  <si>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</si>
  <si>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</si>
  <si>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</si>
  <si>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</si>
  <si>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</si>
  <si>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</si>
  <si>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</si>
  <si>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Rates Card Ref #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</si>
  <si>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</si>
  <si>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</si>
  <si>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</si>
  <si>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</si>
  <si>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</si>
  <si>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</si>
  <si>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</si>
  <si>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</si>
  <si>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</si>
  <si>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</si>
  <si>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</si>
  <si>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</si>
  <si>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</si>
  <si>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</si>
  <si>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</si>
  <si>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</si>
  <si>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</si>
  <si>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</si>
  <si>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</si>
  <si>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</si>
  <si>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Traffic Management</t>
  </si>
  <si>
    <t>Council Fee Management</t>
  </si>
  <si>
    <t>Drafting</t>
  </si>
  <si>
    <t>Project Manager</t>
  </si>
  <si>
    <t>Electrician Regular</t>
  </si>
  <si>
    <t>Electrician Senior</t>
  </si>
  <si>
    <t>Labourer</t>
  </si>
  <si>
    <t>Electrician callout fee (1 hour work incl.)</t>
  </si>
  <si>
    <t>Engineering Design</t>
  </si>
  <si>
    <t>ASP3 HV redesign</t>
  </si>
  <si>
    <t>Traffic Management - After hours</t>
  </si>
  <si>
    <t>Council Fee Management - After hours</t>
  </si>
  <si>
    <t>Drafting - After hours</t>
  </si>
  <si>
    <t>Project Manager - After hours</t>
  </si>
  <si>
    <t>Electrician Regular - After hours</t>
  </si>
  <si>
    <t>Electrician Senior - After hours</t>
  </si>
  <si>
    <t>Labourer - After hours</t>
  </si>
  <si>
    <t>Electrician callout fee (1 hour work incl.) - After hours</t>
  </si>
  <si>
    <t>Engineering Design - After hours</t>
  </si>
  <si>
    <t>ASP3 HV redesign - After hours</t>
  </si>
  <si>
    <t>W21</t>
  </si>
  <si>
    <t>Costs for travel for an electrician, if travelling &gt; 100km from base. 
Distance is calculated as total distance &gt; 100km. 
Cost per km accounts for distance and time spent travelling.</t>
  </si>
  <si>
    <t>W30</t>
  </si>
  <si>
    <r>
      <t xml:space="preserve">Supply of EVSE protection and auxiliary equipment into existing DB </t>
    </r>
    <r>
      <rPr>
        <b/>
        <sz val="11"/>
        <color theme="1"/>
        <rFont val="Calibri"/>
        <family val="2"/>
        <scheme val="minor"/>
      </rPr>
      <t>($ / kW)*</t>
    </r>
  </si>
  <si>
    <t>W32</t>
  </si>
  <si>
    <r>
      <t xml:space="preserve">Supply of new DB, EVSE protection and auxiliary equipment where total charger capacity on new DB &lt; 45kW </t>
    </r>
    <r>
      <rPr>
        <b/>
        <sz val="11"/>
        <color theme="1"/>
        <rFont val="Calibri"/>
        <family val="2"/>
        <scheme val="minor"/>
      </rPr>
      <t>($ / DB)</t>
    </r>
  </si>
  <si>
    <t>W33</t>
  </si>
  <si>
    <r>
      <t xml:space="preserve">Supply of new DB, EVSE protection and auxiliary equipment where total charger capacity on new DB &lt; 100kW </t>
    </r>
    <r>
      <rPr>
        <b/>
        <sz val="11"/>
        <color theme="1"/>
        <rFont val="Calibri"/>
        <family val="2"/>
        <scheme val="minor"/>
      </rPr>
      <t>($ / DB)</t>
    </r>
  </si>
  <si>
    <t>W34</t>
  </si>
  <si>
    <r>
      <t xml:space="preserve">Supply of new DB, EVSE protection and auxiliary equipment. Total charger capacity on new DB &gt;100kW </t>
    </r>
    <r>
      <rPr>
        <b/>
        <sz val="11"/>
        <color theme="1"/>
        <rFont val="Calibri"/>
        <family val="2"/>
        <scheme val="minor"/>
      </rPr>
      <t>($ / kW)*</t>
    </r>
  </si>
  <si>
    <t>W36</t>
  </si>
  <si>
    <t>Trenching and backfill asphalt</t>
  </si>
  <si>
    <t>W37</t>
  </si>
  <si>
    <t>Cable trays (300mm and all accessories incl.)</t>
  </si>
  <si>
    <t>W38</t>
  </si>
  <si>
    <t>Cables - final circuits 7kW</t>
  </si>
  <si>
    <t>W39</t>
  </si>
  <si>
    <t>Cables - final circuits 22kW</t>
  </si>
  <si>
    <t>W40</t>
  </si>
  <si>
    <t>Cables - final circuits 25kW</t>
  </si>
  <si>
    <t>W41</t>
  </si>
  <si>
    <t>Cables - final circuits 50kW</t>
  </si>
  <si>
    <t>W42</t>
  </si>
  <si>
    <t>Cables - final circuits 150kW</t>
  </si>
  <si>
    <t>W43</t>
  </si>
  <si>
    <t>Cables - final circuits 350kW</t>
  </si>
  <si>
    <t>W44</t>
  </si>
  <si>
    <t>Cables - ethernet</t>
  </si>
  <si>
    <t>W45</t>
  </si>
  <si>
    <t>Communications cabinet</t>
  </si>
  <si>
    <t>W46</t>
  </si>
  <si>
    <t>4G modem</t>
  </si>
  <si>
    <t>W47</t>
  </si>
  <si>
    <t>16 port internet switch</t>
  </si>
  <si>
    <t>W48</t>
  </si>
  <si>
    <t>4G sim card</t>
  </si>
  <si>
    <t>W49</t>
  </si>
  <si>
    <t>Installation of a communications cabinet on the wall. Also, it includes setup of 4G modem with internet connectivity and installation of 16 port switch within cabinet.</t>
  </si>
  <si>
    <t>W50</t>
  </si>
  <si>
    <t>Supply and installation on small site, controller can manage 20 charge points or less</t>
  </si>
  <si>
    <t>W51</t>
  </si>
  <si>
    <t>Supply and installation on small site, controller can manage 50 charge points or less</t>
  </si>
  <si>
    <t>W52</t>
  </si>
  <si>
    <t>Supply and installation on small site, controller can manage 100 charge points or less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</si>
  <si>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</si>
  <si>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</si>
  <si>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</si>
  <si>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</si>
  <si>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</si>
  <si>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</si>
  <si>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</si>
  <si>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</si>
  <si>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</si>
  <si>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</si>
  <si>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</si>
  <si>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</si>
  <si>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</si>
  <si>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</si>
  <si>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</si>
  <si>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</si>
  <si>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</si>
  <si>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</si>
  <si>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</si>
  <si>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</si>
  <si>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</si>
  <si>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</si>
  <si>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</si>
  <si>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</si>
  <si>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</si>
  <si>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</si>
  <si>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Maintenance: 7kW AC 1-phase</t>
  </si>
  <si>
    <t>Maintenance: 22kW AC Single Port 3-phase</t>
  </si>
  <si>
    <t>Maintenance: 22kW AC Dual Port 3-phase</t>
  </si>
  <si>
    <t>Maintenance: 50kW DC 3-phase</t>
  </si>
  <si>
    <t>Maintenance: 100kW DC 3-phase</t>
  </si>
  <si>
    <t>Maintenance: 150kW DC 3-phase</t>
  </si>
  <si>
    <t>C1</t>
  </si>
  <si>
    <t>C2</t>
  </si>
  <si>
    <t>C3</t>
  </si>
  <si>
    <t>C4</t>
  </si>
  <si>
    <t>C5</t>
  </si>
  <si>
    <t>C6</t>
  </si>
  <si>
    <t>C7</t>
  </si>
  <si>
    <t>CAAS: 7kW AC 1-phase</t>
  </si>
  <si>
    <t>CAAS: 22kW AC Single Port 3-phase</t>
  </si>
  <si>
    <t>CAAS: 22kW AC Dual Port 3-phase</t>
  </si>
  <si>
    <t>CAAS: 25kW DC 3-phase</t>
  </si>
  <si>
    <t>CAAS: 50kW DC 3-phase</t>
  </si>
  <si>
    <t>CAAS: 100kW DC 3-phase</t>
  </si>
  <si>
    <t>CAAS: 150kW DC 3-phase</t>
  </si>
  <si>
    <t>Other</t>
  </si>
  <si>
    <r>
      <rPr>
        <b/>
        <sz val="11"/>
        <color theme="1"/>
        <rFont val="Calibri"/>
        <family val="2"/>
        <scheme val="minor"/>
      </rPr>
      <t>Line Items</t>
    </r>
    <r>
      <rPr>
        <sz val="11"/>
        <color theme="1"/>
        <rFont val="Calibri"/>
        <family val="2"/>
        <scheme val="minor"/>
      </rPr>
      <t>: Rates Card Ref # needs to match with the Rates Card submitted as part of the Scheme Application</t>
    </r>
  </si>
  <si>
    <r>
      <rPr>
        <b/>
        <sz val="11"/>
        <color theme="1"/>
        <rFont val="Calibri"/>
        <family val="2"/>
        <scheme val="minor"/>
      </rPr>
      <t>Line Items</t>
    </r>
    <r>
      <rPr>
        <sz val="11"/>
        <color theme="1"/>
        <rFont val="Calibri"/>
        <family val="2"/>
        <scheme val="minor"/>
      </rPr>
      <t>: Line Item total must match the total project cost</t>
    </r>
  </si>
  <si>
    <r>
      <rPr>
        <b/>
        <sz val="11"/>
        <color theme="1"/>
        <rFont val="Calibri"/>
        <family val="2"/>
        <scheme val="minor"/>
      </rPr>
      <t>Site Details</t>
    </r>
    <r>
      <rPr>
        <sz val="11"/>
        <color theme="1"/>
        <rFont val="Calibri"/>
        <family val="2"/>
        <scheme val="minor"/>
      </rPr>
      <t>: Please complete separate report for each site / project / contract</t>
    </r>
  </si>
  <si>
    <t>Example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</si>
</sst>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0" fillId="4" borderId="2" xfId="0" applyFill="1" applyBorder="1" applyAlignment="1">
      <alignment wrapText="1"/>
    </xf>
    <xf numFmtId="14" fontId="0" fillId="4" borderId="2" xfId="0" applyNumberFormat="1" applyFill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3" fillId="0" borderId="0" xfId="0" applyFont="1"/>
    <xf numFmtId="0" fontId="1" fillId="2" borderId="0" xfId="0" applyFont="1" applyFill="1" applyBorder="1" applyAlignment="1">
      <alignment horizontal="left"/>
    </xf>
    <xf numFmtId="0" fontId="0" fillId="6" borderId="2" xfId="0" applyFill="1" applyBorder="1" applyAlignment="1">
      <alignment wrapText="1"/>
    </xf>
    <xf numFmtId="164" fontId="0" fillId="6" borderId="2" xfId="0" applyNumberFormat="1" applyFill="1" applyBorder="1" applyAlignment="1">
      <alignment wrapText="1"/>
    </xf>
    <xf numFmtId="14" fontId="0" fillId="6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165" fontId="0" fillId="6" borderId="2" xfId="1" applyNumberFormat="1" applyFont="1" applyFill="1" applyBorder="1" applyAlignment="1">
      <alignment horizontal="center" wrapText="1"/>
    </xf>
    <xf numFmtId="165" fontId="0" fillId="5" borderId="2" xfId="1" applyNumberFormat="1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165" fontId="0" fillId="4" borderId="2" xfId="1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3" borderId="2" xfId="0" applyFill="1" applyBorder="1" applyAlignment="1">
      <alignment wrapText="1"/>
    </xf>
    <xf numFmtId="0" fontId="1" fillId="2" borderId="0" xfId="0" applyFont="1" applyFill="1"/>
    <xf numFmtId="0" fontId="0" fillId="0" borderId="2" xfId="0" applyBorder="1"/>
    <xf numFmtId="0" fontId="0" fillId="5" borderId="2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34CC-8CF1-40B4-B151-545ED3A15643}">
  <dimension ref="B2:I15"/>
  <sheetViews>
    <sheetView showGridLines="0" tabSelected="1" workbookViewId="0"/>
  </sheetViews>
  <sheetFormatPr defaultRowHeight="14.5" x14ac:dyDescent="0.35"/>
  <cols>
    <col min="1" max="1" width="2.6328125" customWidth="1"/>
    <col min="9" max="9" width="24.453125" customWidth="1"/>
  </cols>
  <sheetData>
    <row r="2" spans="2:9" x14ac:dyDescent="0.35">
      <c r="B2" s="27" t="s">
        <v>25</v>
      </c>
      <c r="C2" s="27"/>
      <c r="D2" s="27"/>
      <c r="E2" s="27"/>
      <c r="F2" s="27"/>
      <c r="G2" s="27"/>
      <c r="H2" s="27"/>
      <c r="I2" s="27"/>
    </row>
    <row r="4" spans="2:9" x14ac:dyDescent="0.35">
      <c r="B4" s="27" t="s">
        <v>12</v>
      </c>
      <c r="C4" s="27"/>
      <c r="D4" s="27"/>
      <c r="E4" s="27"/>
      <c r="F4" s="27"/>
      <c r="G4" s="27"/>
      <c r="H4" s="27"/>
      <c r="I4" s="27"/>
    </row>
    <row r="5" spans="2:9" s="6" customFormat="1" x14ac:dyDescent="0.35"/>
    <row r="6" spans="2:9" x14ac:dyDescent="0.35">
      <c r="B6" s="26" t="s">
        <v>15</v>
      </c>
      <c r="C6" s="26"/>
      <c r="D6" s="26"/>
      <c r="E6" s="26"/>
      <c r="F6" s="26"/>
      <c r="G6" s="26"/>
      <c r="H6" s="26"/>
      <c r="I6" s="26"/>
    </row>
    <row r="7" spans="2:9" x14ac:dyDescent="0.35">
      <c r="B7" s="28" t="s">
        <v>187</v>
      </c>
      <c r="C7" s="28"/>
      <c r="D7" s="28"/>
      <c r="E7" s="28"/>
      <c r="F7" s="28"/>
      <c r="G7" s="28"/>
      <c r="H7" s="28"/>
      <c r="I7" s="28"/>
    </row>
    <row r="8" spans="2:9" ht="15.5" customHeight="1" x14ac:dyDescent="0.35">
      <c r="B8" s="26" t="s">
        <v>186</v>
      </c>
      <c r="C8" s="26"/>
      <c r="D8" s="26"/>
      <c r="E8" s="26"/>
      <c r="F8" s="26"/>
      <c r="G8" s="26"/>
      <c r="H8" s="26"/>
      <c r="I8" s="26"/>
    </row>
    <row r="9" spans="2:9" ht="30" customHeight="1" x14ac:dyDescent="0.35">
      <c r="B9" s="26" t="s">
        <v>185</v>
      </c>
      <c r="C9" s="26"/>
      <c r="D9" s="26"/>
      <c r="E9" s="26"/>
      <c r="F9" s="26"/>
      <c r="G9" s="26"/>
      <c r="H9" s="26"/>
      <c r="I9" s="26"/>
    </row>
    <row r="11" spans="2:9" x14ac:dyDescent="0.35">
      <c r="B11" s="24" t="s">
        <v>0</v>
      </c>
      <c r="C11" s="25"/>
    </row>
    <row r="12" spans="2:9" x14ac:dyDescent="0.35">
      <c r="B12" s="33" t="s">
        <v>1</v>
      </c>
      <c r="C12" s="34"/>
    </row>
    <row r="13" spans="2:9" x14ac:dyDescent="0.35">
      <c r="B13" s="22" t="s">
        <v>2</v>
      </c>
      <c r="C13" s="23"/>
    </row>
    <row r="14" spans="2:9" x14ac:dyDescent="0.35">
      <c r="B14" s="35" t="s">
        <v>3</v>
      </c>
      <c r="C14" s="36"/>
    </row>
    <row r="15" spans="2:9" x14ac:dyDescent="0.35">
      <c r="B15" s="37" t="s">
        <v>188</v>
      </c>
      <c r="C15" s="38"/>
    </row>
  </sheetData>
  <sheetProtection sheet="1" objects="1" scenarios="1"/>
  <mergeCells count="14">
    <mergeCell ref="B15:C15"/>
    <mergeCell ref="B2:I2"/>
    <mergeCell ref="B4:C4"/>
    <mergeCell ref="D4:E4"/>
    <mergeCell ref="F4:G4"/>
    <mergeCell ref="H4:I4"/>
    <mergeCell ref="B12:C12"/>
    <mergeCell ref="B13:C13"/>
    <mergeCell ref="B14:C14"/>
    <mergeCell ref="B11:C11"/>
    <mergeCell ref="B6:I6"/>
    <mergeCell ref="B8:I8"/>
    <mergeCell ref="B9:I9"/>
    <mergeCell ref="B7:I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CCE5A-3FC1-4A41-83D5-6DCF4CCAE820}">
  <sheetPr>
    <pageSetUpPr fitToPage="1"/>
  </sheetPr>
  <dimension ref="B2:J6"/>
  <sheetViews>
    <sheetView showGridLines="0" workbookViewId="0"/>
  </sheetViews>
  <sheetFormatPr defaultRowHeight="14.5" x14ac:dyDescent="0.35"/>
  <cols>
    <col min="1" max="1" width="2.6328125" customWidth="1"/>
    <col min="2" max="2" width="20.08984375" bestFit="1" customWidth="1"/>
    <col min="3" max="3" width="37.54296875" customWidth="1"/>
    <col min="4" max="4" width="16.54296875" customWidth="1"/>
    <col min="5" max="5" width="17.453125" customWidth="1"/>
    <col min="6" max="6" width="22.36328125" bestFit="1" customWidth="1"/>
    <col min="7" max="7" width="12.81640625" customWidth="1"/>
    <col min="8" max="8" width="14.36328125" customWidth="1"/>
    <col min="9" max="9" width="9.453125" bestFit="1" customWidth="1"/>
    <col min="10" max="10" width="10.453125" bestFit="1" customWidth="1"/>
  </cols>
  <sheetData>
    <row r="2" spans="2:10" x14ac:dyDescent="0.35">
      <c r="B2" s="7" t="s">
        <v>24</v>
      </c>
      <c r="C2" s="7"/>
      <c r="D2" s="7"/>
      <c r="E2" s="7"/>
      <c r="F2" s="17"/>
      <c r="G2" s="7"/>
      <c r="H2" s="7"/>
      <c r="I2" s="7"/>
      <c r="J2" s="7"/>
    </row>
    <row r="4" spans="2:10" ht="43.5" x14ac:dyDescent="0.35">
      <c r="B4" s="4" t="s">
        <v>13</v>
      </c>
      <c r="C4" s="4" t="s">
        <v>4</v>
      </c>
      <c r="D4" s="5" t="s">
        <v>26</v>
      </c>
      <c r="E4" s="5" t="s">
        <v>27</v>
      </c>
      <c r="F4" s="18" t="s">
        <v>28</v>
      </c>
      <c r="G4" s="5" t="s">
        <v>5</v>
      </c>
      <c r="H4" s="5" t="s">
        <v>9</v>
      </c>
      <c r="I4" s="5" t="s">
        <v>10</v>
      </c>
      <c r="J4" s="5" t="s">
        <v>11</v>
      </c>
    </row>
    <row r="5" spans="2:10" x14ac:dyDescent="0.35">
      <c r="B5" s="8" t="s">
        <v>14</v>
      </c>
      <c r="C5" s="8" t="s">
        <v>6</v>
      </c>
      <c r="D5" s="8">
        <v>2</v>
      </c>
      <c r="E5" s="8" t="s">
        <v>7</v>
      </c>
      <c r="F5" s="8"/>
      <c r="G5" s="8" t="s">
        <v>8</v>
      </c>
      <c r="H5" s="9">
        <v>40000</v>
      </c>
      <c r="I5" s="10">
        <v>44986</v>
      </c>
      <c r="J5" s="10">
        <v>45092</v>
      </c>
    </row>
    <row r="6" spans="2:10" x14ac:dyDescent="0.35">
      <c r="B6" s="1"/>
      <c r="C6" s="1"/>
      <c r="D6" s="1"/>
      <c r="E6" s="1"/>
      <c r="F6" s="1"/>
      <c r="G6" s="1"/>
      <c r="H6" s="3"/>
      <c r="I6" s="2"/>
      <c r="J6" s="2"/>
    </row>
  </sheetData>
  <sheetProtection sheet="1" objects="1" scenarios="1"/>
  <protectedRanges>
    <protectedRange sqref="B6:J6" name="Range1"/>
  </protectedRanges>
  <pageMargins left="0.7" right="0.7" top="0.75" bottom="0.75" header="0.3" footer="0.3"/>
  <pageSetup paperSize="9" scale="7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69BE-B8F3-4C0A-881B-079B585EAE24}">
  <sheetPr>
    <pageSetUpPr fitToPage="1"/>
  </sheetPr>
  <dimension ref="B2:F53"/>
  <sheetViews>
    <sheetView showGridLines="0" workbookViewId="0">
      <selection activeCell="G8" sqref="G8"/>
    </sheetView>
  </sheetViews>
  <sheetFormatPr defaultRowHeight="14.5" x14ac:dyDescent="0.35"/>
  <cols>
    <col min="1" max="1" width="2.6328125" customWidth="1"/>
    <col min="2" max="2" width="20.08984375" bestFit="1" customWidth="1"/>
    <col min="3" max="3" width="37.54296875" customWidth="1"/>
    <col min="4" max="4" width="16.54296875" customWidth="1"/>
    <col min="5" max="5" width="17.453125" customWidth="1"/>
    <col min="6" max="6" width="15.90625" customWidth="1"/>
  </cols>
  <sheetData>
    <row r="2" spans="2:6" x14ac:dyDescent="0.35">
      <c r="B2" s="7" t="s">
        <v>16</v>
      </c>
      <c r="C2" s="7"/>
      <c r="D2" s="7"/>
      <c r="E2" s="7"/>
      <c r="F2" s="7"/>
    </row>
    <row r="4" spans="2:6" ht="14.5" customHeight="1" x14ac:dyDescent="0.35">
      <c r="B4" s="29" t="s">
        <v>22</v>
      </c>
      <c r="C4" s="29"/>
      <c r="D4" s="29"/>
      <c r="E4" s="29"/>
      <c r="F4" s="13">
        <f>'Site Details'!H6</f>
        <v>0</v>
      </c>
    </row>
    <row r="5" spans="2:6" ht="14.5" customHeight="1" x14ac:dyDescent="0.35">
      <c r="B5" s="29" t="s">
        <v>23</v>
      </c>
      <c r="C5" s="29"/>
      <c r="D5" s="29"/>
      <c r="E5" s="29"/>
      <c r="F5" s="13">
        <f>SUM(F9:F53)</f>
        <v>0</v>
      </c>
    </row>
    <row r="7" spans="2:6" s="11" customFormat="1" ht="29" x14ac:dyDescent="0.35">
      <c r="B7" s="5" t="s">
        <v>53</v>
      </c>
      <c r="C7" s="5" t="s">
        <v>17</v>
      </c>
      <c r="D7" s="5" t="s">
        <v>19</v>
      </c>
      <c r="E7" s="5" t="s">
        <v>18</v>
      </c>
      <c r="F7" s="5" t="s">
        <v>20</v>
      </c>
    </row>
    <row r="8" spans="2:6" x14ac:dyDescent="0.35">
      <c r="B8" s="14" t="s">
        <v>29</v>
      </c>
      <c r="C8" s="8" t="s">
        <v>21</v>
      </c>
      <c r="D8" s="12">
        <v>1500</v>
      </c>
      <c r="E8" s="8">
        <v>2</v>
      </c>
      <c r="F8" s="12">
        <f>D8*E8</f>
        <v>3000</v>
      </c>
    </row>
    <row r="9" spans="2:6" x14ac:dyDescent="0.35">
      <c r="B9" s="15"/>
      <c r="C9" s="21"/>
      <c r="D9" s="16"/>
      <c r="E9" s="1"/>
      <c r="F9" s="13">
        <f>D9*E9</f>
        <v>0</v>
      </c>
    </row>
    <row r="10" spans="2:6" x14ac:dyDescent="0.35">
      <c r="B10" s="15"/>
      <c r="C10" s="21"/>
      <c r="D10" s="16"/>
      <c r="E10" s="1"/>
      <c r="F10" s="13">
        <f t="shared" ref="F10:F53" si="0">D10*E10</f>
        <v>0</v>
      </c>
    </row>
    <row r="11" spans="2:6" x14ac:dyDescent="0.35">
      <c r="B11" s="15"/>
      <c r="C11" s="21"/>
      <c r="D11" s="16"/>
      <c r="E11" s="1"/>
      <c r="F11" s="13">
        <f t="shared" si="0"/>
        <v>0</v>
      </c>
    </row>
    <row r="12" spans="2:6" x14ac:dyDescent="0.35">
      <c r="B12" s="15"/>
      <c r="C12" s="21"/>
      <c r="D12" s="16"/>
      <c r="E12" s="1"/>
      <c r="F12" s="13">
        <f t="shared" si="0"/>
        <v>0</v>
      </c>
    </row>
    <row r="13" spans="2:6" x14ac:dyDescent="0.35">
      <c r="B13" s="15"/>
      <c r="C13" s="21"/>
      <c r="D13" s="16"/>
      <c r="E13" s="1"/>
      <c r="F13" s="13">
        <f t="shared" si="0"/>
        <v>0</v>
      </c>
    </row>
    <row r="14" spans="2:6" x14ac:dyDescent="0.35">
      <c r="B14" s="15"/>
      <c r="C14" s="21"/>
      <c r="D14" s="16"/>
      <c r="E14" s="1"/>
      <c r="F14" s="13">
        <f t="shared" si="0"/>
        <v>0</v>
      </c>
    </row>
    <row r="15" spans="2:6" x14ac:dyDescent="0.35">
      <c r="B15" s="15"/>
      <c r="C15" s="21"/>
      <c r="D15" s="16"/>
      <c r="E15" s="1"/>
      <c r="F15" s="13">
        <f t="shared" si="0"/>
        <v>0</v>
      </c>
    </row>
    <row r="16" spans="2:6" x14ac:dyDescent="0.35">
      <c r="B16" s="15"/>
      <c r="C16" s="21"/>
      <c r="D16" s="16"/>
      <c r="E16" s="1"/>
      <c r="F16" s="13">
        <f t="shared" si="0"/>
        <v>0</v>
      </c>
    </row>
    <row r="17" spans="2:6" x14ac:dyDescent="0.35">
      <c r="B17" s="15"/>
      <c r="C17" s="21"/>
      <c r="D17" s="16"/>
      <c r="E17" s="1"/>
      <c r="F17" s="13">
        <f t="shared" si="0"/>
        <v>0</v>
      </c>
    </row>
    <row r="18" spans="2:6" x14ac:dyDescent="0.35">
      <c r="B18" s="15"/>
      <c r="C18" s="21"/>
      <c r="D18" s="16"/>
      <c r="E18" s="1"/>
      <c r="F18" s="13">
        <f t="shared" si="0"/>
        <v>0</v>
      </c>
    </row>
    <row r="19" spans="2:6" x14ac:dyDescent="0.35">
      <c r="B19" s="15"/>
      <c r="C19" s="21"/>
      <c r="D19" s="16"/>
      <c r="E19" s="1"/>
      <c r="F19" s="13">
        <f t="shared" si="0"/>
        <v>0</v>
      </c>
    </row>
    <row r="20" spans="2:6" x14ac:dyDescent="0.35">
      <c r="B20" s="15"/>
      <c r="C20" s="21"/>
      <c r="D20" s="16"/>
      <c r="E20" s="1"/>
      <c r="F20" s="13">
        <f t="shared" si="0"/>
        <v>0</v>
      </c>
    </row>
    <row r="21" spans="2:6" x14ac:dyDescent="0.35">
      <c r="B21" s="15"/>
      <c r="C21" s="21"/>
      <c r="D21" s="16"/>
      <c r="E21" s="1"/>
      <c r="F21" s="13">
        <f t="shared" si="0"/>
        <v>0</v>
      </c>
    </row>
    <row r="22" spans="2:6" x14ac:dyDescent="0.35">
      <c r="B22" s="15"/>
      <c r="C22" s="21"/>
      <c r="D22" s="16"/>
      <c r="E22" s="1"/>
      <c r="F22" s="13">
        <f t="shared" si="0"/>
        <v>0</v>
      </c>
    </row>
    <row r="23" spans="2:6" x14ac:dyDescent="0.35">
      <c r="B23" s="15"/>
      <c r="C23" s="21"/>
      <c r="D23" s="16"/>
      <c r="E23" s="1"/>
      <c r="F23" s="13">
        <f t="shared" si="0"/>
        <v>0</v>
      </c>
    </row>
    <row r="24" spans="2:6" x14ac:dyDescent="0.35">
      <c r="B24" s="15"/>
      <c r="C24" s="21"/>
      <c r="D24" s="16"/>
      <c r="E24" s="1"/>
      <c r="F24" s="13">
        <f t="shared" si="0"/>
        <v>0</v>
      </c>
    </row>
    <row r="25" spans="2:6" x14ac:dyDescent="0.35">
      <c r="B25" s="15"/>
      <c r="C25" s="21"/>
      <c r="D25" s="16"/>
      <c r="E25" s="1"/>
      <c r="F25" s="13">
        <f t="shared" si="0"/>
        <v>0</v>
      </c>
    </row>
    <row r="26" spans="2:6" x14ac:dyDescent="0.35">
      <c r="B26" s="15"/>
      <c r="C26" s="21"/>
      <c r="D26" s="16"/>
      <c r="E26" s="1"/>
      <c r="F26" s="13">
        <f t="shared" si="0"/>
        <v>0</v>
      </c>
    </row>
    <row r="27" spans="2:6" x14ac:dyDescent="0.35">
      <c r="B27" s="15"/>
      <c r="C27" s="21"/>
      <c r="D27" s="16"/>
      <c r="E27" s="1"/>
      <c r="F27" s="13">
        <f t="shared" si="0"/>
        <v>0</v>
      </c>
    </row>
    <row r="28" spans="2:6" x14ac:dyDescent="0.35">
      <c r="B28" s="15"/>
      <c r="C28" s="21"/>
      <c r="D28" s="16"/>
      <c r="E28" s="1"/>
      <c r="F28" s="13">
        <f t="shared" si="0"/>
        <v>0</v>
      </c>
    </row>
    <row r="29" spans="2:6" x14ac:dyDescent="0.35">
      <c r="B29" s="15"/>
      <c r="C29" s="21"/>
      <c r="D29" s="16"/>
      <c r="E29" s="1"/>
      <c r="F29" s="13">
        <f t="shared" si="0"/>
        <v>0</v>
      </c>
    </row>
    <row r="30" spans="2:6" x14ac:dyDescent="0.35">
      <c r="B30" s="15"/>
      <c r="C30" s="21"/>
      <c r="D30" s="16"/>
      <c r="E30" s="1"/>
      <c r="F30" s="13">
        <f t="shared" si="0"/>
        <v>0</v>
      </c>
    </row>
    <row r="31" spans="2:6" x14ac:dyDescent="0.35">
      <c r="B31" s="15"/>
      <c r="C31" s="21"/>
      <c r="D31" s="16"/>
      <c r="E31" s="1"/>
      <c r="F31" s="13">
        <f t="shared" si="0"/>
        <v>0</v>
      </c>
    </row>
    <row r="32" spans="2:6" x14ac:dyDescent="0.35">
      <c r="B32" s="15"/>
      <c r="C32" s="21"/>
      <c r="D32" s="16"/>
      <c r="E32" s="1"/>
      <c r="F32" s="13">
        <f t="shared" si="0"/>
        <v>0</v>
      </c>
    </row>
    <row r="33" spans="2:6" x14ac:dyDescent="0.35">
      <c r="B33" s="15"/>
      <c r="C33" s="21"/>
      <c r="D33" s="16"/>
      <c r="E33" s="1"/>
      <c r="F33" s="13">
        <f t="shared" si="0"/>
        <v>0</v>
      </c>
    </row>
    <row r="34" spans="2:6" x14ac:dyDescent="0.35">
      <c r="B34" s="15"/>
      <c r="C34" s="21"/>
      <c r="D34" s="16"/>
      <c r="E34" s="1"/>
      <c r="F34" s="13">
        <f t="shared" si="0"/>
        <v>0</v>
      </c>
    </row>
    <row r="35" spans="2:6" x14ac:dyDescent="0.35">
      <c r="B35" s="15"/>
      <c r="C35" s="21"/>
      <c r="D35" s="16"/>
      <c r="E35" s="1"/>
      <c r="F35" s="13">
        <f t="shared" si="0"/>
        <v>0</v>
      </c>
    </row>
    <row r="36" spans="2:6" x14ac:dyDescent="0.35">
      <c r="B36" s="15"/>
      <c r="C36" s="21"/>
      <c r="D36" s="16"/>
      <c r="E36" s="1"/>
      <c r="F36" s="13">
        <f t="shared" si="0"/>
        <v>0</v>
      </c>
    </row>
    <row r="37" spans="2:6" x14ac:dyDescent="0.35">
      <c r="B37" s="15"/>
      <c r="C37" s="21"/>
      <c r="D37" s="16"/>
      <c r="E37" s="1"/>
      <c r="F37" s="13">
        <f t="shared" si="0"/>
        <v>0</v>
      </c>
    </row>
    <row r="38" spans="2:6" x14ac:dyDescent="0.35">
      <c r="B38" s="15"/>
      <c r="C38" s="21"/>
      <c r="D38" s="16"/>
      <c r="E38" s="1"/>
      <c r="F38" s="13">
        <f t="shared" si="0"/>
        <v>0</v>
      </c>
    </row>
    <row r="39" spans="2:6" x14ac:dyDescent="0.35">
      <c r="B39" s="15"/>
      <c r="C39" s="21"/>
      <c r="D39" s="16"/>
      <c r="E39" s="1"/>
      <c r="F39" s="13">
        <f t="shared" si="0"/>
        <v>0</v>
      </c>
    </row>
    <row r="40" spans="2:6" x14ac:dyDescent="0.35">
      <c r="B40" s="15"/>
      <c r="C40" s="21"/>
      <c r="D40" s="16"/>
      <c r="E40" s="1"/>
      <c r="F40" s="13">
        <f t="shared" si="0"/>
        <v>0</v>
      </c>
    </row>
    <row r="41" spans="2:6" x14ac:dyDescent="0.35">
      <c r="B41" s="15"/>
      <c r="C41" s="21"/>
      <c r="D41" s="16"/>
      <c r="E41" s="1"/>
      <c r="F41" s="13">
        <f t="shared" si="0"/>
        <v>0</v>
      </c>
    </row>
    <row r="42" spans="2:6" x14ac:dyDescent="0.35">
      <c r="B42" s="15"/>
      <c r="C42" s="21"/>
      <c r="D42" s="16"/>
      <c r="E42" s="1"/>
      <c r="F42" s="13">
        <f t="shared" si="0"/>
        <v>0</v>
      </c>
    </row>
    <row r="43" spans="2:6" x14ac:dyDescent="0.35">
      <c r="B43" s="15"/>
      <c r="C43" s="21"/>
      <c r="D43" s="16"/>
      <c r="E43" s="1"/>
      <c r="F43" s="13">
        <f t="shared" si="0"/>
        <v>0</v>
      </c>
    </row>
    <row r="44" spans="2:6" x14ac:dyDescent="0.35">
      <c r="B44" s="15"/>
      <c r="C44" s="21"/>
      <c r="D44" s="16"/>
      <c r="E44" s="1"/>
      <c r="F44" s="13">
        <f t="shared" si="0"/>
        <v>0</v>
      </c>
    </row>
    <row r="45" spans="2:6" x14ac:dyDescent="0.35">
      <c r="B45" s="15"/>
      <c r="C45" s="21"/>
      <c r="D45" s="16"/>
      <c r="E45" s="1"/>
      <c r="F45" s="13">
        <f t="shared" si="0"/>
        <v>0</v>
      </c>
    </row>
    <row r="46" spans="2:6" x14ac:dyDescent="0.35">
      <c r="B46" s="15"/>
      <c r="C46" s="21"/>
      <c r="D46" s="16"/>
      <c r="E46" s="1"/>
      <c r="F46" s="13">
        <f t="shared" si="0"/>
        <v>0</v>
      </c>
    </row>
    <row r="47" spans="2:6" x14ac:dyDescent="0.35">
      <c r="B47" s="15"/>
      <c r="C47" s="21"/>
      <c r="D47" s="16"/>
      <c r="E47" s="1"/>
      <c r="F47" s="13">
        <f t="shared" si="0"/>
        <v>0</v>
      </c>
    </row>
    <row r="48" spans="2:6" x14ac:dyDescent="0.35">
      <c r="B48" s="15"/>
      <c r="C48" s="21"/>
      <c r="D48" s="16"/>
      <c r="E48" s="1"/>
      <c r="F48" s="13">
        <f t="shared" si="0"/>
        <v>0</v>
      </c>
    </row>
    <row r="49" spans="2:6" x14ac:dyDescent="0.35">
      <c r="B49" s="15"/>
      <c r="C49" s="21"/>
      <c r="D49" s="16"/>
      <c r="E49" s="1"/>
      <c r="F49" s="13">
        <f t="shared" si="0"/>
        <v>0</v>
      </c>
    </row>
    <row r="50" spans="2:6" x14ac:dyDescent="0.35">
      <c r="B50" s="15"/>
      <c r="C50" s="21"/>
      <c r="D50" s="16"/>
      <c r="E50" s="1"/>
      <c r="F50" s="13">
        <f t="shared" si="0"/>
        <v>0</v>
      </c>
    </row>
    <row r="51" spans="2:6" x14ac:dyDescent="0.35">
      <c r="B51" s="15"/>
      <c r="C51" s="21"/>
      <c r="D51" s="16"/>
      <c r="E51" s="1"/>
      <c r="F51" s="13">
        <f t="shared" si="0"/>
        <v>0</v>
      </c>
    </row>
    <row r="52" spans="2:6" x14ac:dyDescent="0.35">
      <c r="B52" s="15"/>
      <c r="C52" s="21"/>
      <c r="D52" s="16"/>
      <c r="E52" s="1"/>
      <c r="F52" s="13">
        <f t="shared" si="0"/>
        <v>0</v>
      </c>
    </row>
    <row r="53" spans="2:6" x14ac:dyDescent="0.35">
      <c r="B53" s="15"/>
      <c r="C53" s="21"/>
      <c r="D53" s="16"/>
      <c r="E53" s="1"/>
      <c r="F53" s="13">
        <f t="shared" si="0"/>
        <v>0</v>
      </c>
    </row>
  </sheetData>
  <sheetProtection sheet="1" objects="1" scenarios="1"/>
  <protectedRanges>
    <protectedRange sqref="B9:E53" name="Range1"/>
  </protectedRanges>
  <mergeCells count="2">
    <mergeCell ref="B4:E4"/>
    <mergeCell ref="B5:E5"/>
  </mergeCells>
  <conditionalFormatting sqref="C9">
    <cfRule type="expression" dxfId="1" priority="2">
      <formula>$B9="Other"</formula>
    </cfRule>
  </conditionalFormatting>
  <conditionalFormatting sqref="C10:C53">
    <cfRule type="expression" dxfId="0" priority="1">
      <formula>$B10="Other"</formula>
    </cfRule>
  </conditionalFormatting>
  <pageMargins left="0.7" right="0.7" top="0.75" bottom="0.75" header="0.3" footer="0.3"/>
  <pageSetup paperSize="9" scale="79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tes Card Reference #" prompt="Select the correct Reference # drop down as per the Rates Card submitted as part of the scheme application" xr:uid="{063CA617-FB8C-45B8-B02C-9FFEA7F2B650}">
          <x14:formula1>
            <xm:f>Data!$B$5:$B$90</xm:f>
          </x14:formula1>
          <xm:sqref>B10:B53</xm:sqref>
        </x14:dataValidation>
        <x14:dataValidation type="list" allowBlank="1" showInputMessage="1" showErrorMessage="1" promptTitle="Rates Card Reference #" prompt="Select the correct Reference # drop down as per the Rates Card submitted as part of the scheme application" xr:uid="{2685C55E-7988-4281-A7C2-A7CE0575E3C3}">
          <x14:formula1>
            <xm:f>Data!$B$5:$B$91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D1EA-06E5-4750-AF20-86754500BA8B}">
  <dimension ref="B2:C150"/>
  <sheetViews>
    <sheetView showGridLines="0" topLeftCell="A79" zoomScaleNormal="100" workbookViewId="0">
      <selection activeCell="B92" sqref="B92"/>
    </sheetView>
  </sheetViews>
  <sheetFormatPr defaultRowHeight="14.5" x14ac:dyDescent="0.35"/>
  <cols>
    <col min="1" max="1" width="2.6328125" customWidth="1"/>
    <col min="2" max="2" width="15.36328125" customWidth="1"/>
    <col min="3" max="3" width="45.26953125" style="11" customWidth="1"/>
  </cols>
  <sheetData>
    <row r="2" spans="2:3" x14ac:dyDescent="0.35">
      <c r="B2" s="17" t="s">
        <v>30</v>
      </c>
      <c r="C2" s="30"/>
    </row>
    <row r="4" spans="2:3" x14ac:dyDescent="0.35">
      <c r="B4" s="19" t="s">
        <v>31</v>
      </c>
      <c r="C4" s="31" t="s">
        <v>32</v>
      </c>
    </row>
    <row r="5" spans="2:3" x14ac:dyDescent="0.35">
      <c r="B5" s="20" t="s">
        <v>43</v>
      </c>
      <c r="C5" s="32" t="s">
        <v>33</v>
      </c>
    </row>
    <row r="6" spans="2:3" x14ac:dyDescent="0.35">
      <c r="B6" s="20" t="s">
        <v>44</v>
      </c>
      <c r="C6" s="32" t="s">
        <v>34</v>
      </c>
    </row>
    <row r="7" spans="2:3" x14ac:dyDescent="0.35">
      <c r="B7" s="20" t="s">
        <v>45</v>
      </c>
      <c r="C7" s="32" t="s">
        <v>35</v>
      </c>
    </row>
    <row r="8" spans="2:3" x14ac:dyDescent="0.35">
      <c r="B8" s="20" t="s">
        <v>46</v>
      </c>
      <c r="C8" s="32" t="s">
        <v>36</v>
      </c>
    </row>
    <row r="9" spans="2:3" x14ac:dyDescent="0.35">
      <c r="B9" s="20" t="s">
        <v>47</v>
      </c>
      <c r="C9" s="32" t="s">
        <v>37</v>
      </c>
    </row>
    <row r="10" spans="2:3" x14ac:dyDescent="0.35">
      <c r="B10" s="20" t="s">
        <v>48</v>
      </c>
      <c r="C10" s="32" t="s">
        <v>38</v>
      </c>
    </row>
    <row r="11" spans="2:3" x14ac:dyDescent="0.35">
      <c r="B11" s="20" t="s">
        <v>49</v>
      </c>
      <c r="C11" s="32" t="s">
        <v>39</v>
      </c>
    </row>
    <row r="12" spans="2:3" x14ac:dyDescent="0.35">
      <c r="B12" s="20" t="s">
        <v>50</v>
      </c>
      <c r="C12" s="32" t="s">
        <v>40</v>
      </c>
    </row>
    <row r="13" spans="2:3" x14ac:dyDescent="0.35">
      <c r="B13" s="20" t="s">
        <v>51</v>
      </c>
      <c r="C13" s="32" t="s">
        <v>41</v>
      </c>
    </row>
    <row r="14" spans="2:3" x14ac:dyDescent="0.35">
      <c r="B14" s="20" t="s">
        <v>52</v>
      </c>
      <c r="C14" s="32" t="s">
        <v>42</v>
      </c>
    </row>
    <row r="15" spans="2:3" x14ac:dyDescent="0.35">
      <c r="B15" s="20" t="s">
        <v>54</v>
      </c>
      <c r="C15" s="32" t="s">
        <v>74</v>
      </c>
    </row>
    <row r="16" spans="2:3" x14ac:dyDescent="0.35">
      <c r="B16" s="20" t="s">
        <v>55</v>
      </c>
      <c r="C16" s="32" t="s">
        <v>75</v>
      </c>
    </row>
    <row r="17" spans="2:3" x14ac:dyDescent="0.35">
      <c r="B17" s="20" t="s">
        <v>56</v>
      </c>
      <c r="C17" s="32" t="s">
        <v>76</v>
      </c>
    </row>
    <row r="18" spans="2:3" x14ac:dyDescent="0.35">
      <c r="B18" s="20" t="s">
        <v>57</v>
      </c>
      <c r="C18" s="32" t="s">
        <v>77</v>
      </c>
    </row>
    <row r="19" spans="2:3" x14ac:dyDescent="0.35">
      <c r="B19" s="20" t="s">
        <v>58</v>
      </c>
      <c r="C19" s="32" t="s">
        <v>78</v>
      </c>
    </row>
    <row r="20" spans="2:3" x14ac:dyDescent="0.35">
      <c r="B20" s="20" t="s">
        <v>59</v>
      </c>
      <c r="C20" s="32" t="s">
        <v>79</v>
      </c>
    </row>
    <row r="21" spans="2:3" x14ac:dyDescent="0.35">
      <c r="B21" s="20" t="s">
        <v>60</v>
      </c>
      <c r="C21" s="32" t="s">
        <v>80</v>
      </c>
    </row>
    <row r="22" spans="2:3" x14ac:dyDescent="0.35">
      <c r="B22" s="20" t="s">
        <v>61</v>
      </c>
      <c r="C22" s="32" t="s">
        <v>81</v>
      </c>
    </row>
    <row r="23" spans="2:3" x14ac:dyDescent="0.35">
      <c r="B23" s="20" t="s">
        <v>62</v>
      </c>
      <c r="C23" s="32" t="s">
        <v>82</v>
      </c>
    </row>
    <row r="24" spans="2:3" x14ac:dyDescent="0.35">
      <c r="B24" s="20" t="s">
        <v>63</v>
      </c>
      <c r="C24" s="32" t="s">
        <v>83</v>
      </c>
    </row>
    <row r="25" spans="2:3" x14ac:dyDescent="0.35">
      <c r="B25" s="20" t="s">
        <v>64</v>
      </c>
      <c r="C25" s="32" t="s">
        <v>84</v>
      </c>
    </row>
    <row r="26" spans="2:3" x14ac:dyDescent="0.35">
      <c r="B26" s="20" t="s">
        <v>65</v>
      </c>
      <c r="C26" s="32" t="s">
        <v>85</v>
      </c>
    </row>
    <row r="27" spans="2:3" x14ac:dyDescent="0.35">
      <c r="B27" s="20" t="s">
        <v>66</v>
      </c>
      <c r="C27" s="32" t="s">
        <v>86</v>
      </c>
    </row>
    <row r="28" spans="2:3" x14ac:dyDescent="0.35">
      <c r="B28" s="20" t="s">
        <v>67</v>
      </c>
      <c r="C28" s="32" t="s">
        <v>87</v>
      </c>
    </row>
    <row r="29" spans="2:3" x14ac:dyDescent="0.35">
      <c r="B29" s="20" t="s">
        <v>68</v>
      </c>
      <c r="C29" s="32" t="s">
        <v>88</v>
      </c>
    </row>
    <row r="30" spans="2:3" x14ac:dyDescent="0.35">
      <c r="B30" s="20" t="s">
        <v>69</v>
      </c>
      <c r="C30" s="32" t="s">
        <v>89</v>
      </c>
    </row>
    <row r="31" spans="2:3" x14ac:dyDescent="0.35">
      <c r="B31" s="20" t="s">
        <v>70</v>
      </c>
      <c r="C31" s="32" t="s">
        <v>90</v>
      </c>
    </row>
    <row r="32" spans="2:3" ht="29" x14ac:dyDescent="0.35">
      <c r="B32" s="20" t="s">
        <v>71</v>
      </c>
      <c r="C32" s="32" t="s">
        <v>91</v>
      </c>
    </row>
    <row r="33" spans="2:3" x14ac:dyDescent="0.35">
      <c r="B33" s="20" t="s">
        <v>72</v>
      </c>
      <c r="C33" s="32" t="s">
        <v>92</v>
      </c>
    </row>
    <row r="34" spans="2:3" x14ac:dyDescent="0.35">
      <c r="B34" s="20" t="s">
        <v>73</v>
      </c>
      <c r="C34" s="32" t="s">
        <v>93</v>
      </c>
    </row>
    <row r="35" spans="2:3" ht="72.5" x14ac:dyDescent="0.35">
      <c r="B35" s="20" t="s">
        <v>94</v>
      </c>
      <c r="C35" s="32" t="s">
        <v>95</v>
      </c>
    </row>
    <row r="36" spans="2:3" ht="29" x14ac:dyDescent="0.35">
      <c r="B36" s="20" t="s">
        <v>96</v>
      </c>
      <c r="C36" s="32" t="s">
        <v>97</v>
      </c>
    </row>
    <row r="37" spans="2:3" ht="43.5" x14ac:dyDescent="0.35">
      <c r="B37" s="20" t="s">
        <v>98</v>
      </c>
      <c r="C37" s="32" t="s">
        <v>99</v>
      </c>
    </row>
    <row r="38" spans="2:3" ht="43.5" x14ac:dyDescent="0.35">
      <c r="B38" s="20" t="s">
        <v>100</v>
      </c>
      <c r="C38" s="32" t="s">
        <v>101</v>
      </c>
    </row>
    <row r="39" spans="2:3" ht="43.5" x14ac:dyDescent="0.35">
      <c r="B39" s="20" t="s">
        <v>102</v>
      </c>
      <c r="C39" s="32" t="s">
        <v>103</v>
      </c>
    </row>
    <row r="40" spans="2:3" x14ac:dyDescent="0.35">
      <c r="B40" s="20" t="s">
        <v>104</v>
      </c>
      <c r="C40" s="32" t="s">
        <v>105</v>
      </c>
    </row>
    <row r="41" spans="2:3" x14ac:dyDescent="0.35">
      <c r="B41" s="20" t="s">
        <v>106</v>
      </c>
      <c r="C41" s="32" t="s">
        <v>107</v>
      </c>
    </row>
    <row r="42" spans="2:3" x14ac:dyDescent="0.35">
      <c r="B42" s="20" t="s">
        <v>108</v>
      </c>
      <c r="C42" s="32" t="s">
        <v>109</v>
      </c>
    </row>
    <row r="43" spans="2:3" x14ac:dyDescent="0.35">
      <c r="B43" s="20" t="s">
        <v>110</v>
      </c>
      <c r="C43" s="32" t="s">
        <v>111</v>
      </c>
    </row>
    <row r="44" spans="2:3" x14ac:dyDescent="0.35">
      <c r="B44" s="20" t="s">
        <v>112</v>
      </c>
      <c r="C44" s="32" t="s">
        <v>113</v>
      </c>
    </row>
    <row r="45" spans="2:3" x14ac:dyDescent="0.35">
      <c r="B45" s="20" t="s">
        <v>114</v>
      </c>
      <c r="C45" s="32" t="s">
        <v>115</v>
      </c>
    </row>
    <row r="46" spans="2:3" x14ac:dyDescent="0.35">
      <c r="B46" s="20" t="s">
        <v>116</v>
      </c>
      <c r="C46" s="32" t="s">
        <v>117</v>
      </c>
    </row>
    <row r="47" spans="2:3" x14ac:dyDescent="0.35">
      <c r="B47" s="20" t="s">
        <v>118</v>
      </c>
      <c r="C47" s="32" t="s">
        <v>119</v>
      </c>
    </row>
    <row r="48" spans="2:3" x14ac:dyDescent="0.35">
      <c r="B48" s="20" t="s">
        <v>120</v>
      </c>
      <c r="C48" s="32" t="s">
        <v>121</v>
      </c>
    </row>
    <row r="49" spans="2:3" x14ac:dyDescent="0.35">
      <c r="B49" s="20" t="s">
        <v>122</v>
      </c>
      <c r="C49" s="32" t="s">
        <v>123</v>
      </c>
    </row>
    <row r="50" spans="2:3" x14ac:dyDescent="0.35">
      <c r="B50" s="20" t="s">
        <v>124</v>
      </c>
      <c r="C50" s="32" t="s">
        <v>125</v>
      </c>
    </row>
    <row r="51" spans="2:3" x14ac:dyDescent="0.35">
      <c r="B51" s="20" t="s">
        <v>126</v>
      </c>
      <c r="C51" s="32" t="s">
        <v>127</v>
      </c>
    </row>
    <row r="52" spans="2:3" x14ac:dyDescent="0.35">
      <c r="B52" s="20" t="s">
        <v>128</v>
      </c>
      <c r="C52" s="32" t="s">
        <v>129</v>
      </c>
    </row>
    <row r="53" spans="2:3" ht="58" x14ac:dyDescent="0.35">
      <c r="B53" s="20" t="s">
        <v>130</v>
      </c>
      <c r="C53" s="32" t="s">
        <v>131</v>
      </c>
    </row>
    <row r="54" spans="2:3" ht="29" x14ac:dyDescent="0.35">
      <c r="B54" s="20" t="s">
        <v>132</v>
      </c>
      <c r="C54" s="32" t="s">
        <v>133</v>
      </c>
    </row>
    <row r="55" spans="2:3" ht="29" x14ac:dyDescent="0.35">
      <c r="B55" s="20" t="s">
        <v>134</v>
      </c>
      <c r="C55" s="32" t="s">
        <v>135</v>
      </c>
    </row>
    <row r="56" spans="2:3" ht="29" x14ac:dyDescent="0.35">
      <c r="B56" s="20" t="s">
        <v>136</v>
      </c>
      <c r="C56" s="32" t="s">
        <v>137</v>
      </c>
    </row>
    <row r="57" spans="2:3" x14ac:dyDescent="0.35">
      <c r="B57" s="20" t="s">
        <v>29</v>
      </c>
      <c r="C57" s="32" t="s">
        <v>74</v>
      </c>
    </row>
    <row r="58" spans="2:3" x14ac:dyDescent="0.35">
      <c r="B58" s="20" t="s">
        <v>138</v>
      </c>
      <c r="C58" s="32" t="s">
        <v>75</v>
      </c>
    </row>
    <row r="59" spans="2:3" x14ac:dyDescent="0.35">
      <c r="B59" s="20" t="s">
        <v>139</v>
      </c>
      <c r="C59" s="32" t="s">
        <v>76</v>
      </c>
    </row>
    <row r="60" spans="2:3" x14ac:dyDescent="0.35">
      <c r="B60" s="20" t="s">
        <v>140</v>
      </c>
      <c r="C60" s="32" t="s">
        <v>77</v>
      </c>
    </row>
    <row r="61" spans="2:3" x14ac:dyDescent="0.35">
      <c r="B61" s="20" t="s">
        <v>141</v>
      </c>
      <c r="C61" s="32" t="s">
        <v>78</v>
      </c>
    </row>
    <row r="62" spans="2:3" x14ac:dyDescent="0.35">
      <c r="B62" s="20" t="s">
        <v>142</v>
      </c>
      <c r="C62" s="32" t="s">
        <v>79</v>
      </c>
    </row>
    <row r="63" spans="2:3" x14ac:dyDescent="0.35">
      <c r="B63" s="20" t="s">
        <v>143</v>
      </c>
      <c r="C63" s="32" t="s">
        <v>80</v>
      </c>
    </row>
    <row r="64" spans="2:3" x14ac:dyDescent="0.35">
      <c r="B64" s="20" t="s">
        <v>144</v>
      </c>
      <c r="C64" s="32" t="s">
        <v>81</v>
      </c>
    </row>
    <row r="65" spans="2:3" x14ac:dyDescent="0.35">
      <c r="B65" s="20" t="s">
        <v>145</v>
      </c>
      <c r="C65" s="32" t="s">
        <v>82</v>
      </c>
    </row>
    <row r="66" spans="2:3" x14ac:dyDescent="0.35">
      <c r="B66" s="20" t="s">
        <v>146</v>
      </c>
      <c r="C66" s="32" t="s">
        <v>83</v>
      </c>
    </row>
    <row r="67" spans="2:3" x14ac:dyDescent="0.35">
      <c r="B67" s="20" t="s">
        <v>147</v>
      </c>
      <c r="C67" s="32" t="s">
        <v>84</v>
      </c>
    </row>
    <row r="68" spans="2:3" x14ac:dyDescent="0.35">
      <c r="B68" s="20" t="s">
        <v>148</v>
      </c>
      <c r="C68" s="32" t="s">
        <v>85</v>
      </c>
    </row>
    <row r="69" spans="2:3" x14ac:dyDescent="0.35">
      <c r="B69" s="20" t="s">
        <v>149</v>
      </c>
      <c r="C69" s="32" t="s">
        <v>86</v>
      </c>
    </row>
    <row r="70" spans="2:3" x14ac:dyDescent="0.35">
      <c r="B70" s="20" t="s">
        <v>150</v>
      </c>
      <c r="C70" s="32" t="s">
        <v>87</v>
      </c>
    </row>
    <row r="71" spans="2:3" x14ac:dyDescent="0.35">
      <c r="B71" s="20" t="s">
        <v>151</v>
      </c>
      <c r="C71" s="32" t="s">
        <v>88</v>
      </c>
    </row>
    <row r="72" spans="2:3" x14ac:dyDescent="0.35">
      <c r="B72" s="20" t="s">
        <v>152</v>
      </c>
      <c r="C72" s="32" t="s">
        <v>89</v>
      </c>
    </row>
    <row r="73" spans="2:3" x14ac:dyDescent="0.35">
      <c r="B73" s="20" t="s">
        <v>153</v>
      </c>
      <c r="C73" s="32" t="s">
        <v>90</v>
      </c>
    </row>
    <row r="74" spans="2:3" ht="29" x14ac:dyDescent="0.35">
      <c r="B74" s="20" t="s">
        <v>154</v>
      </c>
      <c r="C74" s="32" t="s">
        <v>91</v>
      </c>
    </row>
    <row r="75" spans="2:3" x14ac:dyDescent="0.35">
      <c r="B75" s="20" t="s">
        <v>155</v>
      </c>
      <c r="C75" s="32" t="s">
        <v>92</v>
      </c>
    </row>
    <row r="76" spans="2:3" x14ac:dyDescent="0.35">
      <c r="B76" s="20" t="s">
        <v>156</v>
      </c>
      <c r="C76" s="32" t="s">
        <v>93</v>
      </c>
    </row>
    <row r="77" spans="2:3" ht="72.5" x14ac:dyDescent="0.35">
      <c r="B77" s="20" t="s">
        <v>157</v>
      </c>
      <c r="C77" s="32" t="s">
        <v>95</v>
      </c>
    </row>
    <row r="78" spans="2:3" x14ac:dyDescent="0.35">
      <c r="B78" s="20" t="s">
        <v>158</v>
      </c>
      <c r="C78" s="32" t="s">
        <v>164</v>
      </c>
    </row>
    <row r="79" spans="2:3" x14ac:dyDescent="0.35">
      <c r="B79" s="20" t="s">
        <v>159</v>
      </c>
      <c r="C79" s="32" t="s">
        <v>165</v>
      </c>
    </row>
    <row r="80" spans="2:3" x14ac:dyDescent="0.35">
      <c r="B80" s="20" t="s">
        <v>160</v>
      </c>
      <c r="C80" s="32" t="s">
        <v>166</v>
      </c>
    </row>
    <row r="81" spans="2:3" x14ac:dyDescent="0.35">
      <c r="B81" s="20" t="s">
        <v>161</v>
      </c>
      <c r="C81" s="32" t="s">
        <v>167</v>
      </c>
    </row>
    <row r="82" spans="2:3" x14ac:dyDescent="0.35">
      <c r="B82" s="20" t="s">
        <v>162</v>
      </c>
      <c r="C82" s="32" t="s">
        <v>168</v>
      </c>
    </row>
    <row r="83" spans="2:3" x14ac:dyDescent="0.35">
      <c r="B83" s="20" t="s">
        <v>163</v>
      </c>
      <c r="C83" s="32" t="s">
        <v>169</v>
      </c>
    </row>
    <row r="84" spans="2:3" x14ac:dyDescent="0.35">
      <c r="B84" s="20" t="s">
        <v>170</v>
      </c>
      <c r="C84" s="32" t="s">
        <v>177</v>
      </c>
    </row>
    <row r="85" spans="2:3" x14ac:dyDescent="0.35">
      <c r="B85" s="20" t="s">
        <v>171</v>
      </c>
      <c r="C85" s="32" t="s">
        <v>178</v>
      </c>
    </row>
    <row r="86" spans="2:3" x14ac:dyDescent="0.35">
      <c r="B86" s="20" t="s">
        <v>172</v>
      </c>
      <c r="C86" s="32" t="s">
        <v>179</v>
      </c>
    </row>
    <row r="87" spans="2:3" x14ac:dyDescent="0.35">
      <c r="B87" s="20" t="s">
        <v>173</v>
      </c>
      <c r="C87" s="32" t="s">
        <v>180</v>
      </c>
    </row>
    <row r="88" spans="2:3" x14ac:dyDescent="0.35">
      <c r="B88" s="20" t="s">
        <v>174</v>
      </c>
      <c r="C88" s="32" t="s">
        <v>181</v>
      </c>
    </row>
    <row r="89" spans="2:3" x14ac:dyDescent="0.35">
      <c r="B89" s="20" t="s">
        <v>175</v>
      </c>
      <c r="C89" s="32" t="s">
        <v>182</v>
      </c>
    </row>
    <row r="90" spans="2:3" x14ac:dyDescent="0.35">
      <c r="B90" s="20" t="s">
        <v>176</v>
      </c>
      <c r="C90" s="32" t="s">
        <v>183</v>
      </c>
    </row>
    <row r="91" spans="2:3" x14ac:dyDescent="0.35">
      <c r="B91" s="20" t="s">
        <v>184</v>
      </c>
      <c r="C91" s="32"/>
    </row>
    <row r="92" spans="2:3" x14ac:dyDescent="0.35">
      <c r="B92" s="20"/>
      <c r="C92" s="32"/>
    </row>
    <row r="93" spans="2:3" x14ac:dyDescent="0.35">
      <c r="B93" s="20"/>
      <c r="C93" s="32"/>
    </row>
    <row r="94" spans="2:3" x14ac:dyDescent="0.35">
      <c r="B94" s="20"/>
      <c r="C94" s="32"/>
    </row>
    <row r="95" spans="2:3" x14ac:dyDescent="0.35">
      <c r="B95" s="20"/>
      <c r="C95" s="32"/>
    </row>
    <row r="96" spans="2:3" x14ac:dyDescent="0.35">
      <c r="B96" s="20"/>
      <c r="C96" s="32"/>
    </row>
    <row r="97" spans="2:3" x14ac:dyDescent="0.35">
      <c r="B97" s="20"/>
      <c r="C97" s="32"/>
    </row>
    <row r="98" spans="2:3" x14ac:dyDescent="0.35">
      <c r="B98" s="20"/>
      <c r="C98" s="32"/>
    </row>
    <row r="99" spans="2:3" x14ac:dyDescent="0.35">
      <c r="B99" s="20"/>
      <c r="C99" s="32"/>
    </row>
    <row r="100" spans="2:3" x14ac:dyDescent="0.35">
      <c r="B100" s="20"/>
      <c r="C100" s="32"/>
    </row>
    <row r="101" spans="2:3" x14ac:dyDescent="0.35">
      <c r="B101" s="20"/>
      <c r="C101" s="32"/>
    </row>
    <row r="102" spans="2:3" x14ac:dyDescent="0.35">
      <c r="B102" s="20"/>
      <c r="C102" s="32"/>
    </row>
    <row r="103" spans="2:3" x14ac:dyDescent="0.35">
      <c r="B103" s="20"/>
      <c r="C103" s="32"/>
    </row>
    <row r="104" spans="2:3" x14ac:dyDescent="0.35">
      <c r="B104" s="20"/>
      <c r="C104" s="32"/>
    </row>
    <row r="105" spans="2:3" x14ac:dyDescent="0.35">
      <c r="B105" s="20"/>
      <c r="C105" s="32"/>
    </row>
    <row r="106" spans="2:3" x14ac:dyDescent="0.35">
      <c r="B106" s="20"/>
      <c r="C106" s="32"/>
    </row>
    <row r="107" spans="2:3" x14ac:dyDescent="0.35">
      <c r="B107" s="20"/>
      <c r="C107" s="32"/>
    </row>
    <row r="108" spans="2:3" x14ac:dyDescent="0.35">
      <c r="B108" s="20"/>
      <c r="C108" s="32"/>
    </row>
    <row r="109" spans="2:3" x14ac:dyDescent="0.35">
      <c r="B109" s="20"/>
      <c r="C109" s="32"/>
    </row>
    <row r="110" spans="2:3" x14ac:dyDescent="0.35">
      <c r="B110" s="20"/>
      <c r="C110" s="32"/>
    </row>
    <row r="111" spans="2:3" x14ac:dyDescent="0.35">
      <c r="B111" s="20"/>
      <c r="C111" s="32"/>
    </row>
    <row r="112" spans="2:3" x14ac:dyDescent="0.35">
      <c r="B112" s="20"/>
      <c r="C112" s="32"/>
    </row>
    <row r="113" spans="2:3" x14ac:dyDescent="0.35">
      <c r="B113" s="20"/>
      <c r="C113" s="32"/>
    </row>
    <row r="114" spans="2:3" x14ac:dyDescent="0.35">
      <c r="B114" s="20"/>
      <c r="C114" s="32"/>
    </row>
    <row r="115" spans="2:3" x14ac:dyDescent="0.35">
      <c r="B115" s="20"/>
      <c r="C115" s="32"/>
    </row>
    <row r="116" spans="2:3" x14ac:dyDescent="0.35">
      <c r="B116" s="20"/>
      <c r="C116" s="32"/>
    </row>
    <row r="117" spans="2:3" x14ac:dyDescent="0.35">
      <c r="B117" s="20"/>
      <c r="C117" s="32"/>
    </row>
    <row r="118" spans="2:3" x14ac:dyDescent="0.35">
      <c r="B118" s="20"/>
      <c r="C118" s="32"/>
    </row>
    <row r="119" spans="2:3" x14ac:dyDescent="0.35">
      <c r="B119" s="20"/>
      <c r="C119" s="32"/>
    </row>
    <row r="120" spans="2:3" x14ac:dyDescent="0.35">
      <c r="B120" s="20"/>
      <c r="C120" s="32"/>
    </row>
    <row r="121" spans="2:3" x14ac:dyDescent="0.35">
      <c r="B121" s="20"/>
      <c r="C121" s="32"/>
    </row>
    <row r="122" spans="2:3" x14ac:dyDescent="0.35">
      <c r="B122" s="20"/>
      <c r="C122" s="32"/>
    </row>
    <row r="123" spans="2:3" x14ac:dyDescent="0.35">
      <c r="B123" s="20"/>
      <c r="C123" s="32"/>
    </row>
    <row r="124" spans="2:3" x14ac:dyDescent="0.35">
      <c r="B124" s="20"/>
      <c r="C124" s="32"/>
    </row>
    <row r="125" spans="2:3" x14ac:dyDescent="0.35">
      <c r="B125" s="20"/>
      <c r="C125" s="32"/>
    </row>
    <row r="126" spans="2:3" x14ac:dyDescent="0.35">
      <c r="B126" s="20"/>
      <c r="C126" s="32"/>
    </row>
    <row r="127" spans="2:3" x14ac:dyDescent="0.35">
      <c r="B127" s="20"/>
      <c r="C127" s="32"/>
    </row>
    <row r="128" spans="2:3" x14ac:dyDescent="0.35">
      <c r="B128" s="20"/>
      <c r="C128" s="32"/>
    </row>
    <row r="129" spans="2:3" x14ac:dyDescent="0.35">
      <c r="B129" s="20"/>
      <c r="C129" s="32"/>
    </row>
    <row r="130" spans="2:3" x14ac:dyDescent="0.35">
      <c r="B130" s="20"/>
      <c r="C130" s="32"/>
    </row>
    <row r="131" spans="2:3" x14ac:dyDescent="0.35">
      <c r="B131" s="20"/>
      <c r="C131" s="32"/>
    </row>
    <row r="132" spans="2:3" x14ac:dyDescent="0.35">
      <c r="B132" s="20"/>
      <c r="C132" s="32"/>
    </row>
    <row r="133" spans="2:3" x14ac:dyDescent="0.35">
      <c r="B133" s="20"/>
      <c r="C133" s="32"/>
    </row>
    <row r="134" spans="2:3" x14ac:dyDescent="0.35">
      <c r="B134" s="20"/>
      <c r="C134" s="32"/>
    </row>
    <row r="135" spans="2:3" x14ac:dyDescent="0.35">
      <c r="B135" s="20"/>
      <c r="C135" s="32"/>
    </row>
    <row r="136" spans="2:3" x14ac:dyDescent="0.35">
      <c r="B136" s="20"/>
      <c r="C136" s="32"/>
    </row>
    <row r="137" spans="2:3" x14ac:dyDescent="0.35">
      <c r="B137" s="20"/>
      <c r="C137" s="32"/>
    </row>
    <row r="138" spans="2:3" x14ac:dyDescent="0.35">
      <c r="B138" s="20"/>
      <c r="C138" s="32"/>
    </row>
    <row r="139" spans="2:3" x14ac:dyDescent="0.35">
      <c r="B139" s="20"/>
      <c r="C139" s="32"/>
    </row>
    <row r="140" spans="2:3" x14ac:dyDescent="0.35">
      <c r="B140" s="20"/>
      <c r="C140" s="32"/>
    </row>
    <row r="141" spans="2:3" x14ac:dyDescent="0.35">
      <c r="B141" s="20"/>
      <c r="C141" s="32"/>
    </row>
    <row r="142" spans="2:3" x14ac:dyDescent="0.35">
      <c r="B142" s="20"/>
      <c r="C142" s="32"/>
    </row>
    <row r="143" spans="2:3" x14ac:dyDescent="0.35">
      <c r="B143" s="20"/>
      <c r="C143" s="32"/>
    </row>
    <row r="144" spans="2:3" x14ac:dyDescent="0.35">
      <c r="B144" s="20"/>
      <c r="C144" s="32"/>
    </row>
    <row r="145" spans="2:3" x14ac:dyDescent="0.35">
      <c r="B145" s="20"/>
      <c r="C145" s="32"/>
    </row>
    <row r="146" spans="2:3" x14ac:dyDescent="0.35">
      <c r="B146" s="20"/>
      <c r="C146" s="32"/>
    </row>
    <row r="147" spans="2:3" x14ac:dyDescent="0.35">
      <c r="B147" s="20"/>
      <c r="C147" s="32"/>
    </row>
    <row r="148" spans="2:3" x14ac:dyDescent="0.35">
      <c r="B148" s="20"/>
      <c r="C148" s="32"/>
    </row>
    <row r="149" spans="2:3" x14ac:dyDescent="0.35">
      <c r="B149" s="20"/>
      <c r="C149" s="32"/>
    </row>
    <row r="150" spans="2:3" x14ac:dyDescent="0.35">
      <c r="B150" s="20"/>
      <c r="C150" s="32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C9EDC2A3F584A953B234FDC807CBC" ma:contentTypeVersion="6" ma:contentTypeDescription="Create a new document." ma:contentTypeScope="" ma:versionID="7d4eba2927da5ebae820170e23d83b56">
  <xsd:schema xmlns:xsd="http://www.w3.org/2001/XMLSchema" xmlns:xs="http://www.w3.org/2001/XMLSchema" xmlns:p="http://schemas.microsoft.com/office/2006/metadata/properties" xmlns:ns2="bf60b147-b669-491e-924a-3e0dc0e597ff" xmlns:ns3="f61ad96d-ce63-46d8-91be-b5d657bdd158" targetNamespace="http://schemas.microsoft.com/office/2006/metadata/properties" ma:root="true" ma:fieldsID="1311c46443f15d85ec9ff4c76b7c0e2f" ns2:_="" ns3:_="">
    <xsd:import namespace="bf60b147-b669-491e-924a-3e0dc0e597ff"/>
    <xsd:import namespace="f61ad96d-ce63-46d8-91be-b5d657bdd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0b147-b669-491e-924a-3e0dc0e597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1ad96d-ce63-46d8-91be-b5d657bdd1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73BA2F-CAB8-47D9-8DDD-60F9031666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A663ED-3AEA-46FF-8CD0-163571FC2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0b147-b669-491e-924a-3e0dc0e597ff"/>
    <ds:schemaRef ds:uri="f61ad96d-ce63-46d8-91be-b5d657bd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B9ACD9-E3F8-47CE-A279-AA25C77E4D28}">
  <ds:schemaRefs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61ad96d-ce63-46d8-91be-b5d657bdd158"/>
    <ds:schemaRef ds:uri="bf60b147-b669-491e-924a-3e0dc0e597f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Site Details</vt:lpstr>
      <vt:lpstr>Line Items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Gago Fonseca</dc:creator>
  <cp:keywords/>
  <dc:description/>
  <cp:lastModifiedBy>Amol Chavan</cp:lastModifiedBy>
  <cp:revision/>
  <cp:lastPrinted>2022-11-20T08:33:33Z</cp:lastPrinted>
  <dcterms:created xsi:type="dcterms:W3CDTF">2022-08-31T22:51:38Z</dcterms:created>
  <dcterms:modified xsi:type="dcterms:W3CDTF">2022-11-25T04:41:48Z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0x010100F2DC9EDC2A3F584A953B234FDC807CBC</vt:lpwstr>
  </property>
</Properties>
</file>